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商工労政係\◆商工労政係業務\★住まい応援事業\R7\概要・要綱・様式\窓口セット（リーフレット・手引き等）\"/>
    </mc:Choice>
  </mc:AlternateContent>
  <xr:revisionPtr revIDLastSave="0" documentId="13_ncr:1_{B10494C0-C30A-4D29-8101-9D2D262B30AC}" xr6:coauthVersionLast="47" xr6:coauthVersionMax="47" xr10:uidLastSave="{00000000-0000-0000-0000-000000000000}"/>
  <bookViews>
    <workbookView xWindow="-120" yWindow="-120" windowWidth="20730" windowHeight="11040" xr2:uid="{00000000-000D-0000-FFFF-FFFF00000000}"/>
  </bookViews>
  <sheets>
    <sheet name="R7" sheetId="4" r:id="rId1"/>
  </sheets>
  <definedNames>
    <definedName name="_xlnm.Print_Titles" localSheetId="0">'R7'!$1:$4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4" l="1"/>
  <c r="K49" i="4"/>
  <c r="K48" i="4"/>
  <c r="K47" i="4"/>
  <c r="K44" i="4"/>
  <c r="K42" i="4"/>
  <c r="K40" i="4"/>
  <c r="K39" i="4"/>
  <c r="K37" i="4"/>
  <c r="K36" i="4"/>
  <c r="K35" i="4"/>
  <c r="K34" i="4"/>
  <c r="K33" i="4"/>
  <c r="K31" i="4"/>
  <c r="K30" i="4"/>
  <c r="K26" i="4"/>
  <c r="K25" i="4"/>
  <c r="K23" i="4"/>
  <c r="K22" i="4"/>
  <c r="K20" i="4"/>
  <c r="K19" i="4"/>
  <c r="K18" i="4"/>
  <c r="K16" i="4"/>
  <c r="K15" i="4"/>
  <c r="K14" i="4"/>
  <c r="K13" i="4"/>
  <c r="K11" i="4"/>
  <c r="K10" i="4"/>
  <c r="K9" i="4"/>
  <c r="K8" i="4"/>
  <c r="K7" i="4"/>
  <c r="K6" i="4"/>
  <c r="K5" i="4"/>
  <c r="J55" i="4" l="1"/>
</calcChain>
</file>

<file path=xl/sharedStrings.xml><?xml version="1.0" encoding="utf-8"?>
<sst xmlns="http://schemas.openxmlformats.org/spreadsheetml/2006/main" count="201" uniqueCount="113">
  <si>
    <t>区分</t>
  </si>
  <si>
    <t>番号</t>
  </si>
  <si>
    <t>工事内容</t>
  </si>
  <si>
    <t>基準点</t>
  </si>
  <si>
    <t>数量</t>
  </si>
  <si>
    <t>工事点</t>
  </si>
  <si>
    <t>箇所</t>
  </si>
  <si>
    <t>点</t>
  </si>
  <si>
    <t>㎡</t>
  </si>
  <si>
    <t>便所を改良する工事であって、次のいずれかに該当するもの</t>
  </si>
  <si>
    <t>m</t>
  </si>
  <si>
    <t>又は</t>
  </si>
  <si>
    <t>住宅の出入口の戸を改良する工事であって、次のいずれかに該当するもの</t>
  </si>
  <si>
    <t>合計</t>
  </si>
  <si>
    <t>点　</t>
  </si>
  <si>
    <t>1-1</t>
    <phoneticPr fontId="2"/>
  </si>
  <si>
    <t>1-2</t>
    <phoneticPr fontId="2"/>
  </si>
  <si>
    <t>2-1</t>
    <phoneticPr fontId="2"/>
  </si>
  <si>
    <t>2-2</t>
    <phoneticPr fontId="2"/>
  </si>
  <si>
    <t>3-1</t>
    <phoneticPr fontId="2"/>
  </si>
  <si>
    <t>3-2</t>
    <phoneticPr fontId="2"/>
  </si>
  <si>
    <t>4-1</t>
    <phoneticPr fontId="2"/>
  </si>
  <si>
    <t>克雪化</t>
    <rPh sb="0" eb="1">
      <t>カツ</t>
    </rPh>
    <rPh sb="1" eb="2">
      <t>セツ</t>
    </rPh>
    <rPh sb="2" eb="3">
      <t>カ</t>
    </rPh>
    <phoneticPr fontId="2"/>
  </si>
  <si>
    <t>住宅の屋根の雪下ろし作業の安全性を確保する工事であって、次のいずれかに該当するもの</t>
    <rPh sb="0" eb="2">
      <t>ジュウタク</t>
    </rPh>
    <rPh sb="6" eb="8">
      <t>ユキオ</t>
    </rPh>
    <rPh sb="10" eb="12">
      <t>サギョウ</t>
    </rPh>
    <rPh sb="13" eb="16">
      <t>アンゼンセイ</t>
    </rPh>
    <rPh sb="17" eb="19">
      <t>カクホ</t>
    </rPh>
    <rPh sb="21" eb="23">
      <t>コウジ</t>
    </rPh>
    <rPh sb="28" eb="29">
      <t>ツギ</t>
    </rPh>
    <rPh sb="35" eb="37">
      <t>ガイトウ</t>
    </rPh>
    <phoneticPr fontId="2"/>
  </si>
  <si>
    <t>箇所</t>
    <phoneticPr fontId="2"/>
  </si>
  <si>
    <t>住宅の屋根の雪を落ちやすくするため屋根を改良する工事であって、次のいずれかに該当するもの</t>
    <rPh sb="0" eb="2">
      <t>ジュウタク</t>
    </rPh>
    <rPh sb="3" eb="5">
      <t>ヤネ</t>
    </rPh>
    <rPh sb="6" eb="7">
      <t>ユキ</t>
    </rPh>
    <rPh sb="8" eb="9">
      <t>オ</t>
    </rPh>
    <rPh sb="17" eb="19">
      <t>ヤネ</t>
    </rPh>
    <rPh sb="20" eb="22">
      <t>カイリョウ</t>
    </rPh>
    <rPh sb="24" eb="26">
      <t>コウジ</t>
    </rPh>
    <rPh sb="31" eb="32">
      <t>ツギ</t>
    </rPh>
    <rPh sb="38" eb="40">
      <t>ガイトウ</t>
    </rPh>
    <phoneticPr fontId="2"/>
  </si>
  <si>
    <t>県産木材使用</t>
    <rPh sb="2" eb="3">
      <t>モク</t>
    </rPh>
    <rPh sb="4" eb="6">
      <t>シヨウ</t>
    </rPh>
    <phoneticPr fontId="2"/>
  </si>
  <si>
    <t>階分</t>
    <rPh sb="0" eb="1">
      <t>カイ</t>
    </rPh>
    <rPh sb="1" eb="2">
      <t>ブン</t>
    </rPh>
    <phoneticPr fontId="2"/>
  </si>
  <si>
    <t>東根市住まい応援事業　県補助費対象工事 基準点算出表</t>
    <rPh sb="14" eb="15">
      <t>ヒ</t>
    </rPh>
    <rPh sb="15" eb="17">
      <t>タイショウ</t>
    </rPh>
    <phoneticPr fontId="2"/>
  </si>
  <si>
    <t>㎥</t>
    <phoneticPr fontId="2"/>
  </si>
  <si>
    <r>
      <t>住宅に県産木材の認証合板又は県産木材（「やまがた県産材集成材を含む）を</t>
    </r>
    <r>
      <rPr>
        <sz val="10.5"/>
        <color indexed="8"/>
        <rFont val="ＭＳ 明朝"/>
        <family val="1"/>
        <charset val="128"/>
      </rPr>
      <t>使用した工事</t>
    </r>
    <rPh sb="8" eb="10">
      <t>ニンショウ</t>
    </rPh>
    <rPh sb="12" eb="13">
      <t>マタ</t>
    </rPh>
    <rPh sb="14" eb="15">
      <t>ケン</t>
    </rPh>
    <rPh sb="15" eb="16">
      <t>サン</t>
    </rPh>
    <rPh sb="16" eb="18">
      <t>モクザイ</t>
    </rPh>
    <rPh sb="24" eb="25">
      <t>ケン</t>
    </rPh>
    <rPh sb="25" eb="27">
      <t>サンザイ</t>
    </rPh>
    <rPh sb="27" eb="29">
      <t>シュウセイ</t>
    </rPh>
    <rPh sb="29" eb="30">
      <t>ザイ</t>
    </rPh>
    <rPh sb="31" eb="32">
      <t>フク</t>
    </rPh>
    <phoneticPr fontId="2"/>
  </si>
  <si>
    <t>浴室を改良する工事であって、次のいずれかに該当するもの</t>
    <phoneticPr fontId="2"/>
  </si>
  <si>
    <t>㎡</t>
    <phoneticPr fontId="2"/>
  </si>
  <si>
    <t>熱交換換気システムを設置する工事</t>
    <rPh sb="14" eb="16">
      <t>コウジ</t>
    </rPh>
    <phoneticPr fontId="2"/>
  </si>
  <si>
    <t>勾配の緩い階段に交換又は改良する工事</t>
    <rPh sb="5" eb="7">
      <t>カイダン</t>
    </rPh>
    <rPh sb="8" eb="10">
      <t>コウカン</t>
    </rPh>
    <rPh sb="10" eb="11">
      <t>マタ</t>
    </rPh>
    <rPh sb="12" eb="14">
      <t>カイリョウ</t>
    </rPh>
    <phoneticPr fontId="2"/>
  </si>
  <si>
    <t>居室、便所、浴室、脱衣所若しくは玄関又はこれらを結ぶ経路に手すりを取り付ける工事</t>
    <rPh sb="0" eb="2">
      <t>キョシツ</t>
    </rPh>
    <rPh sb="12" eb="13">
      <t>モ</t>
    </rPh>
    <rPh sb="18" eb="19">
      <t>マタ</t>
    </rPh>
    <phoneticPr fontId="2"/>
  </si>
  <si>
    <t>居室、便所、浴室、脱衣所若しくは玄関又はこれらを結ぶ経路の床の段差を解消する工事（勝手口その他屋外に面する開口の出入口及び上がりかまち並びに浴室の出入口にあっては、段差を小さくする工事を含む）</t>
    <rPh sb="12" eb="13">
      <t>モ</t>
    </rPh>
    <rPh sb="18" eb="19">
      <t>マタ</t>
    </rPh>
    <phoneticPr fontId="2"/>
  </si>
  <si>
    <t>エレベーターや階段用昇降装置を設置する工事</t>
    <phoneticPr fontId="2"/>
  </si>
  <si>
    <t>居室、便所、浴室、脱衣所若しくは玄関又はこれらを結ぶ経路の床の材料を滑りにくいものに取り替える工事</t>
    <rPh sb="0" eb="2">
      <t>キョシツ</t>
    </rPh>
    <rPh sb="12" eb="13">
      <t>モ</t>
    </rPh>
    <rPh sb="18" eb="19">
      <t>マタ</t>
    </rPh>
    <phoneticPr fontId="2"/>
  </si>
  <si>
    <t>　ア　戸に開閉のための動力装置を設置するもの</t>
    <phoneticPr fontId="2"/>
  </si>
  <si>
    <t>　イ　戸を吊戸方式に変更するもの</t>
    <phoneticPr fontId="2"/>
  </si>
  <si>
    <t>　ウ　ア及びイ以外のもの</t>
    <phoneticPr fontId="2"/>
  </si>
  <si>
    <t>住宅又は住宅の敷地内に融雪設備を設置する工事</t>
    <rPh sb="0" eb="2">
      <t>ジュウタク</t>
    </rPh>
    <rPh sb="2" eb="3">
      <t>マタ</t>
    </rPh>
    <rPh sb="4" eb="6">
      <t>ジュウタク</t>
    </rPh>
    <rPh sb="7" eb="8">
      <t>フ</t>
    </rPh>
    <rPh sb="8" eb="9">
      <t>チ</t>
    </rPh>
    <rPh sb="9" eb="10">
      <t>ナイ</t>
    </rPh>
    <rPh sb="11" eb="13">
      <t>ユウセツ</t>
    </rPh>
    <rPh sb="13" eb="15">
      <t>セツビ</t>
    </rPh>
    <rPh sb="16" eb="18">
      <t>セッチ</t>
    </rPh>
    <rPh sb="20" eb="22">
      <t>コウジ</t>
    </rPh>
    <phoneticPr fontId="2"/>
  </si>
  <si>
    <t xml:space="preserve">バリアフリー化                                 </t>
    <rPh sb="6" eb="7">
      <t>カ</t>
    </rPh>
    <phoneticPr fontId="2"/>
  </si>
  <si>
    <t>点／工事</t>
    <rPh sb="2" eb="4">
      <t>コウジ</t>
    </rPh>
    <phoneticPr fontId="2"/>
  </si>
  <si>
    <t>工事</t>
    <rPh sb="0" eb="2">
      <t>コウジ</t>
    </rPh>
    <phoneticPr fontId="2"/>
  </si>
  <si>
    <t>寒さ対策・断熱化</t>
    <rPh sb="0" eb="1">
      <t>サム</t>
    </rPh>
    <rPh sb="2" eb="4">
      <t>タイサク</t>
    </rPh>
    <rPh sb="5" eb="7">
      <t>ダンネツ</t>
    </rPh>
    <rPh sb="7" eb="8">
      <t>カ</t>
    </rPh>
    <phoneticPr fontId="2"/>
  </si>
  <si>
    <t>住宅内の廊下又は出入口の幅を拡張する工事</t>
    <phoneticPr fontId="6"/>
  </si>
  <si>
    <t>浴室、脱衣室、トイレ、廊下のいずれかに設備工事を伴う暖房機器を設置する工事</t>
    <rPh sb="0" eb="2">
      <t>ヨクシツ</t>
    </rPh>
    <rPh sb="3" eb="6">
      <t>ダツイシツ</t>
    </rPh>
    <rPh sb="11" eb="13">
      <t>ロウカ</t>
    </rPh>
    <rPh sb="19" eb="21">
      <t>セツビ</t>
    </rPh>
    <rPh sb="21" eb="23">
      <t>コウジ</t>
    </rPh>
    <rPh sb="24" eb="25">
      <t>トモナ</t>
    </rPh>
    <rPh sb="26" eb="28">
      <t>ダンボウ</t>
    </rPh>
    <rPh sb="28" eb="30">
      <t>キキ</t>
    </rPh>
    <rPh sb="31" eb="33">
      <t>セッチ</t>
    </rPh>
    <rPh sb="35" eb="37">
      <t>コウジ</t>
    </rPh>
    <phoneticPr fontId="2"/>
  </si>
  <si>
    <t>点／箇所</t>
    <phoneticPr fontId="2"/>
  </si>
  <si>
    <t>点／㎡</t>
    <phoneticPr fontId="2"/>
  </si>
  <si>
    <t>累計5m未満は
5点</t>
    <rPh sb="0" eb="2">
      <t>ルイケイ</t>
    </rPh>
    <rPh sb="4" eb="6">
      <t>ミマン</t>
    </rPh>
    <rPh sb="9" eb="10">
      <t>テン</t>
    </rPh>
    <phoneticPr fontId="2"/>
  </si>
  <si>
    <t>累計5m以上は
10点</t>
    <rPh sb="0" eb="2">
      <t>ルイケイ</t>
    </rPh>
    <rPh sb="4" eb="6">
      <t>イジョウ</t>
    </rPh>
    <rPh sb="10" eb="11">
      <t>テン</t>
    </rPh>
    <phoneticPr fontId="2"/>
  </si>
  <si>
    <t>１階分につき</t>
    <rPh sb="1" eb="2">
      <t>カイ</t>
    </rPh>
    <rPh sb="2" eb="3">
      <t>ブン</t>
    </rPh>
    <phoneticPr fontId="2"/>
  </si>
  <si>
    <t>点／0.1㎥</t>
    <phoneticPr fontId="2"/>
  </si>
  <si>
    <t>（0.1㎥未満</t>
    <rPh sb="5" eb="7">
      <t>ミマン</t>
    </rPh>
    <phoneticPr fontId="2"/>
  </si>
  <si>
    <t>　は切り捨て）</t>
    <rPh sb="2" eb="3">
      <t>キ</t>
    </rPh>
    <rPh sb="4" eb="5">
      <t>ス</t>
    </rPh>
    <phoneticPr fontId="2"/>
  </si>
  <si>
    <r>
      <t>(</t>
    </r>
    <r>
      <rPr>
        <sz val="10.5"/>
        <color indexed="8"/>
        <rFont val="ＭＳ 明朝"/>
        <family val="1"/>
        <charset val="128"/>
      </rPr>
      <t>１)浴室の床面積を増加させる工事</t>
    </r>
  </si>
  <si>
    <r>
      <t>(</t>
    </r>
    <r>
      <rPr>
        <sz val="10.5"/>
        <color indexed="8"/>
        <rFont val="ＭＳ 明朝"/>
        <family val="1"/>
        <charset val="128"/>
      </rPr>
      <t>２)浴槽のまたぎ高さを低くする工事</t>
    </r>
    <phoneticPr fontId="2"/>
  </si>
  <si>
    <r>
      <t>(</t>
    </r>
    <r>
      <rPr>
        <sz val="10.5"/>
        <color indexed="8"/>
        <rFont val="ＭＳ 明朝"/>
        <family val="1"/>
        <charset val="128"/>
      </rPr>
      <t>３)固定式の移乗台、踏み台その他の浴槽の出入りを容易にする設備を設置する工事</t>
    </r>
  </si>
  <si>
    <r>
      <t>(</t>
    </r>
    <r>
      <rPr>
        <sz val="10.5"/>
        <color indexed="8"/>
        <rFont val="ＭＳ 明朝"/>
        <family val="1"/>
        <charset val="128"/>
      </rPr>
      <t>４)身体の洗浄を容易にする水洗器具を設置し、又は同器具に取り替える工事</t>
    </r>
    <phoneticPr fontId="2"/>
  </si>
  <si>
    <r>
      <t>(</t>
    </r>
    <r>
      <rPr>
        <sz val="10.5"/>
        <color indexed="8"/>
        <rFont val="ＭＳ 明朝"/>
        <family val="1"/>
        <charset val="128"/>
      </rPr>
      <t>１)便所の床面積を増加させる工事</t>
    </r>
    <phoneticPr fontId="2"/>
  </si>
  <si>
    <r>
      <t>(</t>
    </r>
    <r>
      <rPr>
        <sz val="10.5"/>
        <color indexed="8"/>
        <rFont val="ＭＳ 明朝"/>
        <family val="1"/>
        <charset val="128"/>
      </rPr>
      <t>２)便器を座便式のものに取り替える工事</t>
    </r>
  </si>
  <si>
    <r>
      <t>(</t>
    </r>
    <r>
      <rPr>
        <sz val="10.5"/>
        <color indexed="8"/>
        <rFont val="ＭＳ 明朝"/>
        <family val="1"/>
        <charset val="128"/>
      </rPr>
      <t>３)座便式の便器の座高を高くする工事</t>
    </r>
  </si>
  <si>
    <r>
      <t>(</t>
    </r>
    <r>
      <rPr>
        <sz val="10.5"/>
        <color indexed="8"/>
        <rFont val="ＭＳ 明朝"/>
        <family val="1"/>
        <charset val="128"/>
      </rPr>
      <t>１)長さが100cm以上の手すりを取り付けるもの</t>
    </r>
    <phoneticPr fontId="2"/>
  </si>
  <si>
    <r>
      <t>点／</t>
    </r>
    <r>
      <rPr>
        <sz val="10.5"/>
        <color indexed="8"/>
        <rFont val="ＭＳ 明朝"/>
        <family val="1"/>
        <charset val="128"/>
      </rPr>
      <t>m</t>
    </r>
    <phoneticPr fontId="2"/>
  </si>
  <si>
    <r>
      <t>(</t>
    </r>
    <r>
      <rPr>
        <sz val="10.5"/>
        <color indexed="8"/>
        <rFont val="ＭＳ 明朝"/>
        <family val="1"/>
        <charset val="128"/>
      </rPr>
      <t>２)長さが100cm未満の手すりを取り付けるもの</t>
    </r>
    <phoneticPr fontId="2"/>
  </si>
  <si>
    <r>
      <t>(</t>
    </r>
    <r>
      <rPr>
        <sz val="10.5"/>
        <color indexed="8"/>
        <rFont val="ＭＳ 明朝"/>
        <family val="1"/>
        <charset val="128"/>
      </rPr>
      <t>１)勝手口その他屋外に面する開口の出入口及び上がりかまち並びに浴室の出入口の段差解消又は段差を小さくするもの</t>
    </r>
    <rPh sb="3" eb="6">
      <t>カッテグチ</t>
    </rPh>
    <rPh sb="8" eb="9">
      <t>タ</t>
    </rPh>
    <rPh sb="9" eb="11">
      <t>オクガイ</t>
    </rPh>
    <rPh sb="12" eb="13">
      <t>メン</t>
    </rPh>
    <rPh sb="15" eb="17">
      <t>カイコウ</t>
    </rPh>
    <rPh sb="18" eb="20">
      <t>デイリ</t>
    </rPh>
    <rPh sb="20" eb="21">
      <t>グチ</t>
    </rPh>
    <rPh sb="21" eb="22">
      <t>オヨ</t>
    </rPh>
    <rPh sb="23" eb="24">
      <t>ア</t>
    </rPh>
    <rPh sb="29" eb="30">
      <t>ナラ</t>
    </rPh>
    <phoneticPr fontId="2"/>
  </si>
  <si>
    <r>
      <t>(</t>
    </r>
    <r>
      <rPr>
        <sz val="10.5"/>
        <color indexed="8"/>
        <rFont val="ＭＳ 明朝"/>
        <family val="1"/>
        <charset val="128"/>
      </rPr>
      <t>２)（１）以外の部分の段差を解消するもの</t>
    </r>
    <phoneticPr fontId="2"/>
  </si>
  <si>
    <r>
      <t>(</t>
    </r>
    <r>
      <rPr>
        <sz val="10.5"/>
        <color indexed="8"/>
        <rFont val="ＭＳ 明朝"/>
        <family val="1"/>
        <charset val="128"/>
      </rPr>
      <t>１)開戸を引戸、折戸等に取り替える工事</t>
    </r>
  </si>
  <si>
    <r>
      <t>(</t>
    </r>
    <r>
      <rPr>
        <sz val="10.5"/>
        <color indexed="8"/>
        <rFont val="ＭＳ 明朝"/>
        <family val="1"/>
        <charset val="128"/>
      </rPr>
      <t>２)開戸のドアノブをレバーハンドル等に取り替える工事</t>
    </r>
  </si>
  <si>
    <r>
      <t>(</t>
    </r>
    <r>
      <rPr>
        <sz val="10.5"/>
        <color indexed="8"/>
        <rFont val="ＭＳ 明朝"/>
        <family val="1"/>
        <charset val="128"/>
      </rPr>
      <t>１)雪下ろし作業用命綱（安全帯）を固定するための金具を取り付ける工事</t>
    </r>
    <rPh sb="3" eb="5">
      <t>ユキオ</t>
    </rPh>
    <rPh sb="7" eb="10">
      <t>サギョウヨウ</t>
    </rPh>
    <rPh sb="10" eb="12">
      <t>イノチヅナ</t>
    </rPh>
    <rPh sb="13" eb="15">
      <t>アンゼン</t>
    </rPh>
    <rPh sb="15" eb="16">
      <t>タイ</t>
    </rPh>
    <rPh sb="18" eb="20">
      <t>コテイ</t>
    </rPh>
    <rPh sb="25" eb="27">
      <t>カナグ</t>
    </rPh>
    <rPh sb="28" eb="29">
      <t>ト</t>
    </rPh>
    <rPh sb="30" eb="31">
      <t>ツ</t>
    </rPh>
    <rPh sb="33" eb="35">
      <t>コウジ</t>
    </rPh>
    <phoneticPr fontId="2"/>
  </si>
  <si>
    <r>
      <t>(</t>
    </r>
    <r>
      <rPr>
        <sz val="10.5"/>
        <color indexed="8"/>
        <rFont val="ＭＳ 明朝"/>
        <family val="1"/>
        <charset val="128"/>
      </rPr>
      <t>２)雪止めを設置し、又は取り替える工事</t>
    </r>
    <rPh sb="3" eb="4">
      <t>ユキ</t>
    </rPh>
    <rPh sb="4" eb="5">
      <t>ド</t>
    </rPh>
    <rPh sb="7" eb="9">
      <t>セッチ</t>
    </rPh>
    <rPh sb="11" eb="12">
      <t>マタ</t>
    </rPh>
    <rPh sb="13" eb="14">
      <t>ト</t>
    </rPh>
    <rPh sb="15" eb="16">
      <t>カ</t>
    </rPh>
    <rPh sb="18" eb="20">
      <t>コウジ</t>
    </rPh>
    <phoneticPr fontId="2"/>
  </si>
  <si>
    <r>
      <t>(</t>
    </r>
    <r>
      <rPr>
        <sz val="10.5"/>
        <color indexed="8"/>
        <rFont val="ＭＳ 明朝"/>
        <family val="1"/>
        <charset val="128"/>
      </rPr>
      <t>３)固定式ハシゴを設置し、又は取り替える工事</t>
    </r>
    <rPh sb="10" eb="12">
      <t>セッチ</t>
    </rPh>
    <rPh sb="14" eb="15">
      <t>マタ</t>
    </rPh>
    <rPh sb="16" eb="17">
      <t>ト</t>
    </rPh>
    <rPh sb="18" eb="19">
      <t>カ</t>
    </rPh>
    <rPh sb="21" eb="23">
      <t>コウジ</t>
    </rPh>
    <phoneticPr fontId="2"/>
  </si>
  <si>
    <r>
      <t>5</t>
    </r>
    <r>
      <rPr>
        <sz val="10.5"/>
        <color indexed="8"/>
        <rFont val="ＭＳ 明朝"/>
        <family val="1"/>
        <charset val="128"/>
      </rPr>
      <t>点</t>
    </r>
    <rPh sb="1" eb="2">
      <t>テン</t>
    </rPh>
    <phoneticPr fontId="2"/>
  </si>
  <si>
    <r>
      <t>(</t>
    </r>
    <r>
      <rPr>
        <sz val="10.5"/>
        <color indexed="8"/>
        <rFont val="ＭＳ 明朝"/>
        <family val="1"/>
        <charset val="128"/>
      </rPr>
      <t>１)屋根の勾配を大きくする工事</t>
    </r>
    <rPh sb="3" eb="5">
      <t>ヤネ</t>
    </rPh>
    <rPh sb="6" eb="8">
      <t>コウバイ</t>
    </rPh>
    <rPh sb="9" eb="10">
      <t>オオ</t>
    </rPh>
    <rPh sb="14" eb="16">
      <t>コウジ</t>
    </rPh>
    <phoneticPr fontId="2"/>
  </si>
  <si>
    <r>
      <t>(</t>
    </r>
    <r>
      <rPr>
        <sz val="10.5"/>
        <color indexed="8"/>
        <rFont val="ＭＳ 明朝"/>
        <family val="1"/>
        <charset val="128"/>
      </rPr>
      <t>２)雪が滑りやすい屋根材に改良する工事</t>
    </r>
    <rPh sb="3" eb="4">
      <t>ユキ</t>
    </rPh>
    <rPh sb="5" eb="6">
      <t>スベ</t>
    </rPh>
    <rPh sb="10" eb="12">
      <t>ヤネ</t>
    </rPh>
    <rPh sb="12" eb="13">
      <t>ザイ</t>
    </rPh>
    <rPh sb="14" eb="16">
      <t>カイリョウ</t>
    </rPh>
    <rPh sb="18" eb="20">
      <t>コウジ</t>
    </rPh>
    <phoneticPr fontId="2"/>
  </si>
  <si>
    <r>
      <t>(</t>
    </r>
    <r>
      <rPr>
        <sz val="10.5"/>
        <color indexed="8"/>
        <rFont val="ＭＳ 明朝"/>
        <family val="1"/>
        <charset val="128"/>
      </rPr>
      <t>３)屋根に雪割板を設置する工事</t>
    </r>
    <rPh sb="3" eb="5">
      <t>ヤネ</t>
    </rPh>
    <rPh sb="6" eb="7">
      <t>ユキ</t>
    </rPh>
    <rPh sb="7" eb="8">
      <t>ワ</t>
    </rPh>
    <rPh sb="8" eb="9">
      <t>イタ</t>
    </rPh>
    <rPh sb="10" eb="12">
      <t>セッチ</t>
    </rPh>
    <rPh sb="14" eb="16">
      <t>コウジ</t>
    </rPh>
    <phoneticPr fontId="2"/>
  </si>
  <si>
    <t>1-3</t>
    <phoneticPr fontId="6"/>
  </si>
  <si>
    <t>やまがた省エネ健康住宅の認証を受けた改修工事</t>
    <rPh sb="4" eb="5">
      <t>ショウ</t>
    </rPh>
    <rPh sb="7" eb="9">
      <t>ケンコウ</t>
    </rPh>
    <rPh sb="9" eb="11">
      <t>ジュウタク</t>
    </rPh>
    <rPh sb="12" eb="14">
      <t>ニンショウ</t>
    </rPh>
    <rPh sb="15" eb="16">
      <t>ウ</t>
    </rPh>
    <rPh sb="18" eb="20">
      <t>カイシュウ</t>
    </rPh>
    <rPh sb="20" eb="22">
      <t>コウジ</t>
    </rPh>
    <phoneticPr fontId="2"/>
  </si>
  <si>
    <t>3-3</t>
    <phoneticPr fontId="2"/>
  </si>
  <si>
    <t>別表第６</t>
  </si>
  <si>
    <t>(1) 別表第２で定める建具の基準</t>
  </si>
  <si>
    <t>熱貫流率（W/㎡･K）</t>
  </si>
  <si>
    <t>外窓交換</t>
  </si>
  <si>
    <t>3.5以下</t>
  </si>
  <si>
    <t>内窓設置</t>
  </si>
  <si>
    <t>複層ガラス入りの内窓を設置する工事</t>
  </si>
  <si>
    <t>(2) 別表第２で定める断熱材の基準</t>
  </si>
  <si>
    <t>部位</t>
  </si>
  <si>
    <t>熱抵抗値(㎡･K/W)</t>
  </si>
  <si>
    <t>屋根</t>
  </si>
  <si>
    <t>4.6以上</t>
  </si>
  <si>
    <t>天井</t>
  </si>
  <si>
    <t>4.0以上</t>
  </si>
  <si>
    <t>外壁</t>
  </si>
  <si>
    <t>2.2以上</t>
  </si>
  <si>
    <t>床</t>
  </si>
  <si>
    <t>3.3以上</t>
  </si>
  <si>
    <t>土間床等の外周部分の基礎壁</t>
  </si>
  <si>
    <t>1.7以上</t>
  </si>
  <si>
    <r>
      <t>(</t>
    </r>
    <r>
      <rPr>
        <sz val="10.5"/>
        <color indexed="8"/>
        <rFont val="ＭＳ 明朝"/>
        <family val="1"/>
        <charset val="128"/>
      </rPr>
      <t>３)戸に戸車その他の戸の開閉を容易にする器具を設置する工事</t>
    </r>
    <rPh sb="11" eb="12">
      <t>ト</t>
    </rPh>
    <phoneticPr fontId="6"/>
  </si>
  <si>
    <r>
      <t>外部に面する住宅の開口部に</t>
    </r>
    <r>
      <rPr>
        <u/>
        <sz val="10.5"/>
        <color theme="1"/>
        <rFont val="ＭＳ 明朝"/>
        <family val="1"/>
        <charset val="128"/>
      </rPr>
      <t>別表第６（1）の基準</t>
    </r>
    <r>
      <rPr>
        <sz val="10.5"/>
        <color theme="1"/>
        <rFont val="ＭＳ 明朝"/>
        <family val="1"/>
        <charset val="128"/>
      </rPr>
      <t>を満たす建具を設置する工事</t>
    </r>
    <rPh sb="0" eb="2">
      <t>ガイブ</t>
    </rPh>
    <rPh sb="3" eb="4">
      <t>メン</t>
    </rPh>
    <rPh sb="6" eb="8">
      <t>ジュウタク</t>
    </rPh>
    <rPh sb="9" eb="12">
      <t>カイコウブ</t>
    </rPh>
    <rPh sb="13" eb="15">
      <t>ベッピョウ</t>
    </rPh>
    <rPh sb="15" eb="16">
      <t>ダイ</t>
    </rPh>
    <rPh sb="21" eb="23">
      <t>キジュン</t>
    </rPh>
    <rPh sb="24" eb="25">
      <t>ミ</t>
    </rPh>
    <rPh sb="27" eb="29">
      <t>タテグ</t>
    </rPh>
    <rPh sb="30" eb="32">
      <t>セッチ</t>
    </rPh>
    <rPh sb="34" eb="36">
      <t>コウジ</t>
    </rPh>
    <phoneticPr fontId="2"/>
  </si>
  <si>
    <r>
      <t>住宅の既存部分の外気と接する外壁、天井、床等に</t>
    </r>
    <r>
      <rPr>
        <u/>
        <sz val="10.5"/>
        <color theme="1"/>
        <rFont val="ＭＳ 明朝"/>
        <family val="1"/>
        <charset val="128"/>
      </rPr>
      <t>別表第６（2）の基準</t>
    </r>
    <r>
      <rPr>
        <sz val="10.5"/>
        <color theme="1"/>
        <rFont val="ＭＳ 明朝"/>
        <family val="1"/>
        <charset val="128"/>
      </rPr>
      <t>を満たす断熱材を使用する工事</t>
    </r>
    <rPh sb="8" eb="10">
      <t>ガイキ</t>
    </rPh>
    <rPh sb="11" eb="12">
      <t>セッ</t>
    </rPh>
    <rPh sb="23" eb="25">
      <t>ベッピョウ</t>
    </rPh>
    <rPh sb="25" eb="26">
      <t>ダイ</t>
    </rPh>
    <rPh sb="31" eb="33">
      <t>キジュン</t>
    </rPh>
    <rPh sb="34" eb="35">
      <t>ミ</t>
    </rPh>
    <phoneticPr fontId="2"/>
  </si>
  <si>
    <t>1-4</t>
    <phoneticPr fontId="6"/>
  </si>
  <si>
    <t>1-5</t>
    <phoneticPr fontId="6"/>
  </si>
  <si>
    <t>2-3</t>
    <phoneticPr fontId="2"/>
  </si>
  <si>
    <t>2-4</t>
    <phoneticPr fontId="2"/>
  </si>
  <si>
    <t>2-5</t>
    <phoneticPr fontId="2"/>
  </si>
  <si>
    <t>2-6</t>
    <phoneticPr fontId="2"/>
  </si>
  <si>
    <t>2-7</t>
    <phoneticPr fontId="2"/>
  </si>
  <si>
    <t>2-8</t>
    <phoneticPr fontId="2"/>
  </si>
  <si>
    <t>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</si>
</sst>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10.5"/>
      <color indexed="8"/>
      <name val="ＭＳ 明朝"/>
      <family val="1"/>
      <charset val="128"/>
    </font>
    <font>
      <sz val="6"/>
      <name val="ＭＳ Ｐゴシック"/>
      <family val="3"/>
      <charset val="128"/>
    </font>
    <font>
      <sz val="12"/>
      <name val="ＭＳ 明朝"/>
      <family val="1"/>
      <charset val="128"/>
    </font>
    <font>
      <sz val="10.5"/>
      <color theme="1"/>
      <name val="ＭＳ 明朝"/>
      <family val="1"/>
      <charset val="128"/>
    </font>
    <font>
      <sz val="11"/>
      <color theme="1"/>
      <name val="ＭＳ 明朝"/>
      <family val="1"/>
      <charset val="128"/>
    </font>
    <font>
      <sz val="6"/>
      <name val="ＭＳ Ｐゴシック"/>
      <family val="3"/>
      <charset val="128"/>
      <scheme val="minor"/>
    </font>
    <font>
      <u/>
      <sz val="10.5"/>
      <color theme="1"/>
      <name val="ＭＳ 明朝"/>
      <family val="1"/>
      <charset val="128"/>
    </font>
  </fonts>
  <fills count="2">
    <fill>
      <patternFill patternType="none"/>
    </fill>
    <fill>
      <patternFill patternType="gray125"/>
    </fill>
  </fills>
  <borders count="109">
    <border>
      <left/>
      <right/>
      <top/>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style="medium">
        <color indexed="64"/>
      </right>
      <top/>
      <bottom/>
      <diagonal/>
    </border>
    <border>
      <left/>
      <right style="medium">
        <color indexed="64"/>
      </right>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dashed">
        <color indexed="64"/>
      </top>
      <bottom/>
      <diagonal/>
    </border>
    <border>
      <left style="medium">
        <color indexed="64"/>
      </left>
      <right/>
      <top style="dott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dotted">
        <color indexed="64"/>
      </bottom>
      <diagonal/>
    </border>
    <border>
      <left/>
      <right style="medium">
        <color rgb="FF000000"/>
      </right>
      <top/>
      <bottom style="medium">
        <color rgb="FF000000"/>
      </bottom>
      <diagonal/>
    </border>
    <border>
      <left/>
      <right style="medium">
        <color rgb="FF000000"/>
      </right>
      <top/>
      <bottom style="thick">
        <color rgb="FF000000"/>
      </bottom>
      <diagonal/>
    </border>
    <border>
      <left/>
      <right style="medium">
        <color rgb="FF000000"/>
      </right>
      <top/>
      <bottom/>
      <diagonal/>
    </border>
    <border>
      <left/>
      <right style="thick">
        <color rgb="FF000000"/>
      </right>
      <top/>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top/>
      <bottom style="medium">
        <color rgb="FF000000"/>
      </bottom>
      <diagonal/>
    </border>
    <border>
      <left/>
      <right/>
      <top/>
      <bottom style="thick">
        <color rgb="FF000000"/>
      </bottom>
      <diagonal/>
    </border>
    <border>
      <left style="medium">
        <color indexed="64"/>
      </left>
      <right/>
      <top style="medium">
        <color rgb="FF000000"/>
      </top>
      <bottom style="dotted">
        <color indexed="64"/>
      </bottom>
      <diagonal/>
    </border>
    <border>
      <left/>
      <right style="medium">
        <color indexed="64"/>
      </right>
      <top style="medium">
        <color rgb="FF000000"/>
      </top>
      <bottom style="dotted">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top style="medium">
        <color rgb="FF000000"/>
      </top>
      <bottom style="dotted">
        <color indexed="64"/>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right style="thick">
        <color rgb="FF000000"/>
      </right>
      <top/>
      <bottom style="thick">
        <color rgb="FF000000"/>
      </bottom>
      <diagonal/>
    </border>
    <border>
      <left/>
      <right style="thick">
        <color rgb="FF000000"/>
      </right>
      <top style="medium">
        <color rgb="FF000000"/>
      </top>
      <bottom style="dotted">
        <color indexed="64"/>
      </bottom>
      <diagonal/>
    </border>
    <border>
      <left/>
      <right style="thick">
        <color rgb="FF000000"/>
      </right>
      <top/>
      <bottom style="dotted">
        <color indexed="64"/>
      </bottom>
      <diagonal/>
    </border>
    <border>
      <left style="thick">
        <color rgb="FF000000"/>
      </left>
      <right/>
      <top style="thick">
        <color rgb="FF000000"/>
      </top>
      <bottom style="thick">
        <color rgb="FF000000"/>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diagonal/>
    </border>
    <border>
      <left/>
      <right/>
      <top style="thick">
        <color rgb="FF000000"/>
      </top>
      <bottom style="thick">
        <color rgb="FF000000"/>
      </bottom>
      <diagonal/>
    </border>
    <border>
      <left/>
      <right/>
      <top style="thick">
        <color rgb="FF000000"/>
      </top>
      <bottom style="dotted">
        <color rgb="FF000000"/>
      </bottom>
      <diagonal/>
    </border>
    <border>
      <left/>
      <right style="medium">
        <color rgb="FF000000"/>
      </right>
      <top style="thick">
        <color rgb="FF000000"/>
      </top>
      <bottom style="dotted">
        <color rgb="FF000000"/>
      </bottom>
      <diagonal/>
    </border>
    <border>
      <left/>
      <right/>
      <top style="thick">
        <color rgb="FF000000"/>
      </top>
      <bottom/>
      <diagonal/>
    </border>
    <border>
      <left/>
      <right style="medium">
        <color rgb="FF000000"/>
      </right>
      <top style="thick">
        <color rgb="FF000000"/>
      </top>
      <bottom/>
      <diagonal/>
    </border>
    <border>
      <left/>
      <right style="thick">
        <color rgb="FF000000"/>
      </right>
      <top style="dotted">
        <color indexed="64"/>
      </top>
      <bottom style="dotted">
        <color indexed="64"/>
      </bottom>
      <diagonal/>
    </border>
    <border>
      <left/>
      <right style="thick">
        <color rgb="FF000000"/>
      </right>
      <top style="thick">
        <color rgb="FF000000"/>
      </top>
      <bottom style="thick">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top style="thick">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ck">
        <color rgb="FF000000"/>
      </bottom>
      <diagonal/>
    </border>
    <border>
      <left/>
      <right style="thick">
        <color rgb="FF000000"/>
      </right>
      <top style="dotted">
        <color indexed="64"/>
      </top>
      <bottom/>
      <diagonal/>
    </border>
    <border>
      <left style="medium">
        <color rgb="FF000000"/>
      </left>
      <right/>
      <top style="thick">
        <color rgb="FF000000"/>
      </top>
      <bottom style="thick">
        <color rgb="FF000000"/>
      </bottom>
      <diagonal/>
    </border>
    <border>
      <left/>
      <right style="thick">
        <color rgb="FF000000"/>
      </right>
      <top style="dotted">
        <color indexed="64"/>
      </top>
      <bottom style="dashed">
        <color indexed="64"/>
      </bottom>
      <diagonal/>
    </border>
    <border>
      <left/>
      <right style="thick">
        <color rgb="FF000000"/>
      </right>
      <top style="dashed">
        <color indexed="64"/>
      </top>
      <bottom style="dashed">
        <color indexed="64"/>
      </bottom>
      <diagonal/>
    </border>
    <border>
      <left/>
      <right style="thick">
        <color rgb="FF000000"/>
      </right>
      <top style="dashed">
        <color indexed="64"/>
      </top>
      <bottom style="dotted">
        <color indexed="64"/>
      </bottom>
      <diagonal/>
    </border>
    <border>
      <left/>
      <right/>
      <top style="medium">
        <color rgb="FF000000"/>
      </top>
      <bottom/>
      <diagonal/>
    </border>
    <border>
      <left/>
      <right style="thick">
        <color rgb="FF000000"/>
      </right>
      <top style="medium">
        <color rgb="FF000000"/>
      </top>
      <bottom/>
      <diagonal/>
    </border>
    <border>
      <left/>
      <right style="medium">
        <color rgb="FF000000"/>
      </right>
      <top/>
      <bottom style="medium">
        <color indexed="64"/>
      </bottom>
      <diagonal/>
    </border>
    <border>
      <left style="thick">
        <color indexed="64"/>
      </left>
      <right style="medium">
        <color rgb="FF000000"/>
      </right>
      <top/>
      <bottom/>
      <diagonal/>
    </border>
    <border>
      <left style="thick">
        <color indexed="64"/>
      </left>
      <right style="medium">
        <color rgb="FF000000"/>
      </right>
      <top/>
      <bottom style="medium">
        <color indexed="64"/>
      </bottom>
      <diagonal/>
    </border>
    <border>
      <left style="thick">
        <color indexed="64"/>
      </left>
      <right style="medium">
        <color rgb="FF000000"/>
      </right>
      <top style="thick">
        <color indexed="64"/>
      </top>
      <bottom/>
      <diagonal/>
    </border>
    <border>
      <left/>
      <right style="thick">
        <color indexed="64"/>
      </right>
      <top/>
      <bottom/>
      <diagonal/>
    </border>
    <border>
      <left/>
      <right style="medium">
        <color rgb="FF000000"/>
      </right>
      <top style="medium">
        <color rgb="FF000000"/>
      </top>
      <bottom/>
      <diagonal/>
    </border>
    <border>
      <left/>
      <right/>
      <top style="medium">
        <color rgb="FF000000"/>
      </top>
      <bottom style="thick">
        <color indexed="64"/>
      </bottom>
      <diagonal/>
    </border>
    <border>
      <left style="medium">
        <color indexed="64"/>
      </left>
      <right/>
      <top style="medium">
        <color rgb="FF000000"/>
      </top>
      <bottom style="thick">
        <color indexed="64"/>
      </bottom>
      <diagonal/>
    </border>
    <border>
      <left/>
      <right style="medium">
        <color indexed="64"/>
      </right>
      <top style="medium">
        <color rgb="FF000000"/>
      </top>
      <bottom style="thick">
        <color indexed="64"/>
      </bottom>
      <diagonal/>
    </border>
    <border>
      <left/>
      <right style="thick">
        <color rgb="FF000000"/>
      </right>
      <top style="medium">
        <color rgb="FF000000"/>
      </top>
      <bottom style="thick">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medium">
        <color indexed="64"/>
      </left>
      <right style="medium">
        <color rgb="FF000000"/>
      </right>
      <top style="thick">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thick">
        <color indexed="64"/>
      </bottom>
      <diagonal/>
    </border>
    <border>
      <left/>
      <right/>
      <top style="dotted">
        <color indexed="64"/>
      </top>
      <bottom/>
      <diagonal/>
    </border>
    <border>
      <left/>
      <right/>
      <top/>
      <bottom style="dashed">
        <color indexed="64"/>
      </bottom>
      <diagonal/>
    </border>
    <border>
      <left/>
      <right/>
      <top style="dashed">
        <color indexed="64"/>
      </top>
      <bottom/>
      <diagonal/>
    </border>
    <border>
      <left style="thick">
        <color indexed="64"/>
      </left>
      <right style="medium">
        <color rgb="FF000000"/>
      </right>
      <top/>
      <bottom style="thick">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rgb="FF000000"/>
      </left>
      <right/>
      <top style="thick">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style="medium">
        <color rgb="FF000000"/>
      </left>
      <right/>
      <top style="thick">
        <color rgb="FF000000"/>
      </top>
      <bottom style="dotted">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thick">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right/>
      <top/>
      <bottom style="thin">
        <color indexed="64"/>
      </bottom>
      <diagonal/>
    </border>
    <border>
      <left style="medium">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s>
  <cellStyleXfs count="1">
    <xf numFmtId="0" fontId="0" fillId="0" borderId="0">
      <alignment vertical="center"/>
    </xf>
  </cellStyleXfs>
  <cellXfs count="206">
    <xf numFmtId="0" fontId="0" fillId="0" borderId="0" xfId="0">
      <alignment vertical="center"/>
    </xf>
    <xf numFmtId="0" fontId="4" fillId="0" borderId="0" xfId="0" applyFont="1" applyBorder="1" applyAlignment="1">
      <alignment horizontal="left"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4" fillId="0" borderId="20"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4" fillId="0" borderId="21" xfId="0" applyFont="1" applyBorder="1" applyAlignment="1" applyProtection="1">
      <alignment horizontal="right" vertical="center" wrapText="1"/>
      <protection locked="0"/>
    </xf>
    <xf numFmtId="0" fontId="4" fillId="0" borderId="2" xfId="0" applyFont="1" applyBorder="1" applyAlignment="1" applyProtection="1">
      <alignment horizontal="right" vertical="center" wrapText="1"/>
      <protection locked="0"/>
    </xf>
    <xf numFmtId="0" fontId="4" fillId="0" borderId="25"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4" fillId="0" borderId="0" xfId="0" applyFont="1" applyBorder="1" applyAlignment="1" applyProtection="1">
      <alignment horizontal="right" vertical="center" wrapText="1"/>
      <protection locked="0"/>
    </xf>
    <xf numFmtId="0" fontId="4" fillId="0" borderId="19"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2"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lignment horizontal="center" vertical="center" textRotation="255" wrapText="1"/>
    </xf>
    <xf numFmtId="4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pplyProtection="1">
      <alignment vertical="center" wrapText="1"/>
    </xf>
    <xf numFmtId="0" fontId="4" fillId="0" borderId="42" xfId="0" applyFont="1" applyBorder="1" applyAlignment="1">
      <alignment horizontal="center" vertical="center" wrapText="1"/>
    </xf>
    <xf numFmtId="0" fontId="4" fillId="0" borderId="40" xfId="0" applyFont="1" applyBorder="1" applyAlignment="1" applyProtection="1">
      <alignment vertical="center" wrapText="1"/>
    </xf>
    <xf numFmtId="0" fontId="4" fillId="0" borderId="4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9" xfId="0" applyFont="1" applyBorder="1" applyAlignment="1">
      <alignment horizontal="center" vertical="center" wrapText="1"/>
    </xf>
    <xf numFmtId="49" fontId="4" fillId="0" borderId="60" xfId="0" applyNumberFormat="1" applyFont="1" applyBorder="1" applyAlignment="1">
      <alignment horizontal="center" vertical="center" wrapText="1"/>
    </xf>
    <xf numFmtId="0" fontId="4" fillId="0" borderId="20" xfId="0" applyFont="1" applyBorder="1" applyAlignment="1">
      <alignment horizontal="left" vertical="center" wrapText="1"/>
    </xf>
    <xf numFmtId="0" fontId="4" fillId="0" borderId="58" xfId="0" applyFont="1" applyBorder="1" applyAlignment="1" applyProtection="1">
      <alignment horizontal="right" vertical="center" wrapText="1"/>
      <protection locked="0"/>
    </xf>
    <xf numFmtId="0" fontId="4" fillId="0" borderId="65" xfId="0" applyFont="1" applyBorder="1" applyAlignment="1">
      <alignment horizontal="center" vertical="center" wrapText="1"/>
    </xf>
    <xf numFmtId="0" fontId="4" fillId="0" borderId="58" xfId="0" applyFont="1" applyBorder="1" applyAlignment="1" applyProtection="1">
      <alignment vertical="center" wrapText="1"/>
    </xf>
    <xf numFmtId="0" fontId="4" fillId="0" borderId="65" xfId="0" applyFont="1" applyBorder="1" applyAlignment="1">
      <alignment horizontal="left" vertical="center" wrapText="1"/>
    </xf>
    <xf numFmtId="49" fontId="4" fillId="0" borderId="15" xfId="0" applyNumberFormat="1" applyFont="1" applyBorder="1" applyAlignment="1">
      <alignment horizontal="center" vertical="center" wrapText="1"/>
    </xf>
    <xf numFmtId="0" fontId="4" fillId="0" borderId="68" xfId="0" applyFont="1" applyBorder="1" applyAlignment="1">
      <alignment horizontal="center" vertical="center" wrapText="1"/>
    </xf>
    <xf numFmtId="0" fontId="4" fillId="0" borderId="67" xfId="0" applyFont="1" applyBorder="1" applyAlignment="1" applyProtection="1">
      <alignment vertical="center" wrapText="1"/>
    </xf>
    <xf numFmtId="0" fontId="4" fillId="0" borderId="69" xfId="0" applyFont="1" applyBorder="1" applyAlignment="1">
      <alignment horizontal="center" vertical="center" wrapText="1"/>
    </xf>
    <xf numFmtId="0" fontId="4" fillId="0" borderId="22" xfId="0" applyFont="1" applyBorder="1" applyAlignment="1" applyProtection="1">
      <alignment horizontal="right" vertical="center" wrapText="1"/>
      <protection locked="0"/>
    </xf>
    <xf numFmtId="49" fontId="4" fillId="0" borderId="78" xfId="0" applyNumberFormat="1" applyFont="1" applyBorder="1" applyAlignment="1">
      <alignment horizontal="center" vertical="center" wrapText="1"/>
    </xf>
    <xf numFmtId="0" fontId="4" fillId="0" borderId="0" xfId="0" applyFont="1" applyAlignment="1">
      <alignment horizontal="left" vertical="center"/>
    </xf>
    <xf numFmtId="0" fontId="5"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xf>
    <xf numFmtId="0" fontId="4" fillId="0" borderId="19" xfId="0" applyFont="1" applyBorder="1" applyAlignment="1">
      <alignment horizontal="right" vertical="center" wrapText="1"/>
    </xf>
    <xf numFmtId="0" fontId="4" fillId="0" borderId="19" xfId="0" applyFont="1" applyBorder="1" applyAlignment="1" applyProtection="1">
      <alignment horizontal="right" vertical="center" wrapText="1"/>
      <protection locked="0"/>
    </xf>
    <xf numFmtId="0" fontId="4" fillId="0" borderId="21" xfId="0" applyFont="1" applyBorder="1" applyAlignment="1">
      <alignment horizontal="right" vertical="center" wrapText="1"/>
    </xf>
    <xf numFmtId="0" fontId="4" fillId="0" borderId="15" xfId="0" applyFont="1" applyBorder="1" applyAlignment="1">
      <alignment horizontal="left" vertical="center" wrapText="1"/>
    </xf>
    <xf numFmtId="0" fontId="4" fillId="0" borderId="0" xfId="0" applyFont="1" applyBorder="1" applyAlignment="1">
      <alignment horizontal="right" vertical="center" wrapText="1"/>
    </xf>
    <xf numFmtId="0" fontId="4" fillId="0" borderId="17" xfId="0" applyFont="1" applyBorder="1" applyAlignment="1">
      <alignment horizontal="left" vertical="center" wrapText="1"/>
    </xf>
    <xf numFmtId="0" fontId="4" fillId="0" borderId="58" xfId="0" applyFont="1" applyBorder="1" applyAlignment="1">
      <alignment horizontal="right" vertical="center" wrapText="1"/>
    </xf>
    <xf numFmtId="0" fontId="4" fillId="0" borderId="24" xfId="0" applyFont="1" applyBorder="1" applyAlignment="1">
      <alignment horizontal="left" vertical="center" wrapText="1"/>
    </xf>
    <xf numFmtId="0" fontId="4" fillId="0" borderId="23" xfId="0" applyFont="1" applyBorder="1" applyAlignment="1" applyProtection="1">
      <alignment horizontal="right" vertical="center" wrapText="1"/>
      <protection locked="0"/>
    </xf>
    <xf numFmtId="0" fontId="4" fillId="0" borderId="24" xfId="0" applyFont="1" applyBorder="1" applyAlignment="1">
      <alignment horizontal="center" vertical="center" wrapText="1"/>
    </xf>
    <xf numFmtId="0" fontId="4" fillId="0" borderId="23" xfId="0" applyFont="1" applyBorder="1" applyAlignment="1" applyProtection="1">
      <alignment vertical="center" wrapText="1"/>
    </xf>
    <xf numFmtId="0" fontId="4" fillId="0" borderId="31" xfId="0" applyFont="1" applyBorder="1" applyAlignment="1">
      <alignment horizontal="center" vertical="center" wrapText="1"/>
    </xf>
    <xf numFmtId="0" fontId="4" fillId="0" borderId="3"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xf>
    <xf numFmtId="0" fontId="4" fillId="0" borderId="21" xfId="0" applyFont="1" applyBorder="1" applyAlignment="1">
      <alignment horizontal="left" vertical="center" wrapText="1"/>
    </xf>
    <xf numFmtId="0" fontId="5" fillId="0" borderId="64" xfId="0" applyFont="1" applyBorder="1">
      <alignment vertical="center"/>
    </xf>
    <xf numFmtId="0" fontId="4" fillId="0" borderId="5" xfId="0" applyFont="1" applyBorder="1" applyAlignment="1">
      <alignment horizontal="left" vertical="center" wrapText="1"/>
    </xf>
    <xf numFmtId="0" fontId="4" fillId="0" borderId="22" xfId="0" applyFont="1" applyBorder="1" applyAlignment="1">
      <alignment horizontal="right" vertical="center" wrapText="1"/>
    </xf>
    <xf numFmtId="0" fontId="4" fillId="0" borderId="16" xfId="0" applyFont="1" applyBorder="1" applyAlignment="1">
      <alignment horizontal="left" vertical="center" wrapText="1"/>
    </xf>
    <xf numFmtId="0" fontId="4" fillId="0" borderId="38" xfId="0" applyFont="1" applyBorder="1" applyAlignment="1">
      <alignment horizontal="right" vertical="center" wrapText="1"/>
    </xf>
    <xf numFmtId="0" fontId="4" fillId="0" borderId="39" xfId="0" applyFont="1" applyBorder="1" applyAlignment="1">
      <alignment horizontal="left" vertical="center" wrapText="1"/>
    </xf>
    <xf numFmtId="0" fontId="4" fillId="0" borderId="40"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68" xfId="0" applyFont="1" applyBorder="1" applyAlignment="1">
      <alignment horizontal="left" vertical="center" wrapText="1"/>
    </xf>
    <xf numFmtId="0" fontId="4" fillId="0" borderId="67" xfId="0" applyFont="1" applyBorder="1" applyAlignment="1" applyProtection="1">
      <alignment horizontal="right" vertical="center" wrapText="1"/>
      <protection locked="0"/>
    </xf>
    <xf numFmtId="0" fontId="4" fillId="0" borderId="0" xfId="0" applyFont="1" applyAlignment="1">
      <alignment horizontal="justify" vertical="top"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right" vertical="center" wrapText="1"/>
    </xf>
    <xf numFmtId="0" fontId="4" fillId="0" borderId="18"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wrapText="1"/>
    </xf>
    <xf numFmtId="0" fontId="4" fillId="0" borderId="27" xfId="0" applyFont="1" applyBorder="1" applyAlignment="1">
      <alignment horizontal="right" vertical="center" wrapText="1"/>
    </xf>
    <xf numFmtId="0" fontId="4" fillId="0" borderId="1" xfId="0" applyFont="1" applyBorder="1" applyAlignment="1">
      <alignment horizontal="right" vertical="center" wrapText="1"/>
    </xf>
    <xf numFmtId="0" fontId="4" fillId="0" borderId="66" xfId="0" applyFont="1" applyBorder="1" applyAlignment="1">
      <alignment horizontal="right" vertical="center" wrapText="1"/>
    </xf>
    <xf numFmtId="49" fontId="4" fillId="0" borderId="84"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9" xfId="0" applyFont="1" applyBorder="1" applyAlignment="1" applyProtection="1">
      <alignment horizontal="right" vertical="center" wrapText="1"/>
    </xf>
    <xf numFmtId="0" fontId="4" fillId="0" borderId="50" xfId="0" applyFont="1" applyBorder="1" applyAlignment="1" applyProtection="1">
      <alignment horizontal="right" vertical="center" wrapText="1"/>
    </xf>
    <xf numFmtId="0" fontId="4" fillId="0" borderId="52" xfId="0" applyFont="1" applyBorder="1" applyAlignment="1" applyProtection="1">
      <alignment horizontal="right" vertical="center" wrapText="1"/>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0" xfId="0" applyFont="1" applyBorder="1" applyAlignment="1">
      <alignment horizontal="left" vertical="center" wrapText="1"/>
    </xf>
    <xf numFmtId="0" fontId="4" fillId="0" borderId="17" xfId="0" applyFont="1" applyBorder="1" applyAlignment="1">
      <alignment horizontal="left" vertical="center" wrapText="1"/>
    </xf>
    <xf numFmtId="0" fontId="4" fillId="0" borderId="52" xfId="0" applyFont="1" applyBorder="1" applyAlignment="1">
      <alignment horizontal="left" vertical="center" wrapText="1"/>
    </xf>
    <xf numFmtId="0" fontId="4" fillId="0" borderId="16" xfId="0" applyFont="1" applyBorder="1" applyAlignment="1">
      <alignment horizontal="left" vertical="center" wrapText="1"/>
    </xf>
    <xf numFmtId="0" fontId="4" fillId="0" borderId="50"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51" xfId="0" applyFont="1" applyBorder="1" applyAlignment="1">
      <alignment vertical="center" wrapText="1"/>
    </xf>
    <xf numFmtId="0" fontId="4" fillId="0" borderId="21" xfId="0" applyFont="1" applyBorder="1" applyAlignment="1">
      <alignment vertical="center" wrapText="1"/>
    </xf>
    <xf numFmtId="0" fontId="4" fillId="0" borderId="15" xfId="0" applyFont="1" applyBorder="1" applyAlignment="1">
      <alignment vertical="center" wrapText="1"/>
    </xf>
    <xf numFmtId="0" fontId="4" fillId="0" borderId="96" xfId="0" applyFont="1" applyBorder="1" applyAlignment="1">
      <alignment vertical="center" wrapText="1"/>
    </xf>
    <xf numFmtId="0" fontId="4" fillId="0" borderId="97" xfId="0" applyFont="1" applyBorder="1" applyAlignment="1">
      <alignment vertical="center" wrapText="1"/>
    </xf>
    <xf numFmtId="0" fontId="4" fillId="0" borderId="98" xfId="0" applyFont="1" applyBorder="1" applyAlignment="1">
      <alignment vertical="center" wrapText="1"/>
    </xf>
    <xf numFmtId="0" fontId="4" fillId="0" borderId="99" xfId="0" applyFont="1" applyBorder="1" applyAlignment="1">
      <alignment vertical="center" wrapText="1"/>
    </xf>
    <xf numFmtId="0" fontId="4" fillId="0" borderId="100" xfId="0" applyFont="1" applyBorder="1" applyAlignment="1">
      <alignment vertical="center" wrapText="1"/>
    </xf>
    <xf numFmtId="0" fontId="4" fillId="0" borderId="101" xfId="0" applyFont="1" applyBorder="1" applyAlignment="1">
      <alignment vertical="center" wrapText="1"/>
    </xf>
    <xf numFmtId="0" fontId="4" fillId="0" borderId="7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4" xfId="0" applyFont="1" applyBorder="1" applyAlignment="1" applyProtection="1">
      <alignment horizontal="center" vertical="center" wrapText="1"/>
    </xf>
    <xf numFmtId="0" fontId="4" fillId="0" borderId="57" xfId="0" applyFont="1" applyBorder="1" applyAlignment="1">
      <alignment horizontal="center" vertical="center" wrapText="1"/>
    </xf>
    <xf numFmtId="0" fontId="5" fillId="0" borderId="85" xfId="0" applyFont="1" applyBorder="1" applyAlignment="1">
      <alignment horizontal="center" vertical="center"/>
    </xf>
    <xf numFmtId="0" fontId="5" fillId="0" borderId="0" xfId="0" applyFont="1" applyAlignment="1">
      <alignment horizontal="center" vertical="center"/>
    </xf>
    <xf numFmtId="0" fontId="4" fillId="0" borderId="48" xfId="0" applyFont="1" applyBorder="1" applyAlignment="1">
      <alignment horizontal="center" vertical="top" textRotation="255" wrapText="1" indent="1"/>
    </xf>
    <xf numFmtId="0" fontId="4" fillId="0" borderId="70" xfId="0" applyFont="1" applyBorder="1" applyAlignment="1">
      <alignment horizontal="center" vertical="top" textRotation="255" wrapText="1" indent="1"/>
    </xf>
    <xf numFmtId="49" fontId="4" fillId="0" borderId="45" xfId="0" applyNumberFormat="1" applyFont="1" applyBorder="1" applyAlignment="1">
      <alignment horizontal="center" vertical="center" wrapText="1"/>
    </xf>
    <xf numFmtId="49" fontId="4" fillId="0" borderId="71" xfId="0" applyNumberFormat="1" applyFont="1" applyBorder="1" applyAlignment="1">
      <alignment horizontal="center" vertical="center" wrapText="1"/>
    </xf>
    <xf numFmtId="0" fontId="4" fillId="0" borderId="47" xfId="0" applyFont="1" applyBorder="1" applyAlignment="1">
      <alignment horizontal="center" vertical="top" textRotation="255" wrapText="1" indent="1"/>
    </xf>
    <xf numFmtId="0" fontId="4" fillId="0" borderId="0" xfId="0" applyFont="1" applyAlignment="1">
      <alignment horizontal="left" vertical="center"/>
    </xf>
    <xf numFmtId="0" fontId="3" fillId="0" borderId="22" xfId="0" applyFont="1" applyBorder="1" applyAlignment="1">
      <alignment horizontal="center" vertical="center"/>
    </xf>
    <xf numFmtId="0" fontId="5" fillId="0" borderId="5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0" fontId="4" fillId="0" borderId="9"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4" fillId="0" borderId="25" xfId="0" applyFont="1" applyBorder="1" applyAlignment="1" applyProtection="1">
      <alignment horizontal="right" vertical="center" wrapText="1"/>
    </xf>
    <xf numFmtId="0" fontId="4" fillId="0" borderId="53" xfId="0" applyFont="1" applyBorder="1" applyAlignment="1">
      <alignment horizontal="center" vertical="center" wrapText="1"/>
    </xf>
    <xf numFmtId="0" fontId="5" fillId="0" borderId="18" xfId="0" applyFont="1" applyBorder="1">
      <alignment vertical="center"/>
    </xf>
    <xf numFmtId="0" fontId="5" fillId="0" borderId="29" xfId="0" applyFont="1" applyBorder="1">
      <alignment vertical="center"/>
    </xf>
    <xf numFmtId="0" fontId="4" fillId="0" borderId="63" xfId="0" applyFont="1" applyBorder="1" applyAlignment="1">
      <alignment horizontal="center" vertical="top" textRotation="255" wrapText="1" indent="1"/>
    </xf>
    <xf numFmtId="0" fontId="4" fillId="0" borderId="61" xfId="0" applyFont="1" applyBorder="1" applyAlignment="1">
      <alignment horizontal="center" vertical="top" textRotation="255" wrapText="1" indent="1"/>
    </xf>
    <xf numFmtId="0" fontId="4" fillId="0" borderId="62" xfId="0" applyFont="1" applyBorder="1" applyAlignment="1">
      <alignment horizontal="center" vertical="top" textRotation="255" wrapText="1" indent="1"/>
    </xf>
    <xf numFmtId="0" fontId="4" fillId="0" borderId="82" xfId="0" applyFont="1" applyBorder="1" applyAlignment="1">
      <alignment horizontal="center" vertical="top" textRotation="255" wrapText="1" indent="1"/>
    </xf>
    <xf numFmtId="0" fontId="4" fillId="0" borderId="72" xfId="0" applyFont="1" applyBorder="1" applyAlignment="1">
      <alignment horizontal="center" vertical="top" textRotation="255" wrapText="1" indent="1"/>
    </xf>
    <xf numFmtId="0" fontId="4" fillId="0" borderId="73" xfId="0" applyFont="1" applyBorder="1" applyAlignment="1">
      <alignment horizontal="center" vertical="top" textRotation="255" wrapText="1" indent="1"/>
    </xf>
    <xf numFmtId="0" fontId="4" fillId="0" borderId="74" xfId="0" applyFont="1" applyBorder="1" applyAlignment="1">
      <alignment horizontal="center" vertical="top" textRotation="255" wrapText="1" indent="1"/>
    </xf>
    <xf numFmtId="49" fontId="4" fillId="0" borderId="75" xfId="0" applyNumberFormat="1" applyFont="1" applyBorder="1" applyAlignment="1">
      <alignment horizontal="center" vertical="center" wrapText="1"/>
    </xf>
    <xf numFmtId="49" fontId="4" fillId="0" borderId="76" xfId="0" applyNumberFormat="1" applyFont="1" applyBorder="1" applyAlignment="1">
      <alignment horizontal="center" vertical="center" wrapText="1"/>
    </xf>
    <xf numFmtId="49" fontId="4" fillId="0" borderId="77" xfId="0" applyNumberFormat="1" applyFont="1" applyBorder="1" applyAlignment="1">
      <alignment horizontal="center" vertical="center" wrapText="1"/>
    </xf>
    <xf numFmtId="0" fontId="4" fillId="0" borderId="102" xfId="0" applyFont="1" applyBorder="1" applyAlignment="1">
      <alignment vertical="center" wrapText="1"/>
    </xf>
    <xf numFmtId="0" fontId="4" fillId="0" borderId="103" xfId="0" applyFont="1" applyBorder="1" applyAlignment="1">
      <alignment vertical="center" wrapText="1"/>
    </xf>
    <xf numFmtId="0" fontId="4" fillId="0" borderId="104" xfId="0" applyFont="1" applyBorder="1" applyAlignment="1">
      <alignment vertical="center" wrapText="1"/>
    </xf>
    <xf numFmtId="0" fontId="4" fillId="0" borderId="106" xfId="0" applyFont="1" applyBorder="1" applyAlignment="1">
      <alignment vertical="center" wrapText="1"/>
    </xf>
    <xf numFmtId="0" fontId="4" fillId="0" borderId="107" xfId="0" applyFont="1" applyBorder="1" applyAlignment="1">
      <alignment vertical="center" wrapText="1"/>
    </xf>
    <xf numFmtId="0" fontId="4" fillId="0" borderId="108" xfId="0" applyFont="1" applyBorder="1" applyAlignment="1">
      <alignment vertical="center" wrapText="1"/>
    </xf>
    <xf numFmtId="0" fontId="4" fillId="0" borderId="83" xfId="0" applyFont="1" applyBorder="1" applyAlignment="1">
      <alignment vertical="center" wrapText="1"/>
    </xf>
    <xf numFmtId="0" fontId="4" fillId="0" borderId="90" xfId="0" applyFont="1" applyBorder="1" applyAlignment="1">
      <alignment vertical="center" wrapText="1"/>
    </xf>
    <xf numFmtId="0" fontId="4" fillId="0" borderId="94" xfId="0" applyFont="1" applyBorder="1" applyAlignment="1">
      <alignment vertical="center" wrapText="1"/>
    </xf>
    <xf numFmtId="0" fontId="4" fillId="0" borderId="91" xfId="0" applyFont="1" applyBorder="1" applyAlignment="1">
      <alignment vertical="center" wrapText="1"/>
    </xf>
    <xf numFmtId="0" fontId="4" fillId="0" borderId="92" xfId="0" applyFont="1" applyBorder="1" applyAlignment="1">
      <alignment vertical="center" wrapText="1"/>
    </xf>
    <xf numFmtId="0" fontId="4" fillId="0" borderId="95" xfId="0" applyFont="1" applyBorder="1" applyAlignment="1">
      <alignment vertical="center" wrapText="1"/>
    </xf>
    <xf numFmtId="0" fontId="4" fillId="0" borderId="89"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5" fillId="0" borderId="37" xfId="0" applyFont="1" applyBorder="1" applyAlignment="1">
      <alignment horizontal="center" vertical="center" wrapText="1"/>
    </xf>
    <xf numFmtId="0" fontId="5" fillId="0" borderId="86" xfId="0" applyFont="1" applyBorder="1" applyAlignment="1">
      <alignment horizontal="left" vertical="center" shrinkToFit="1"/>
    </xf>
    <xf numFmtId="0" fontId="5" fillId="0" borderId="88" xfId="0" applyFont="1" applyBorder="1" applyAlignment="1">
      <alignment horizontal="left" vertical="center" shrinkToFit="1"/>
    </xf>
    <xf numFmtId="0" fontId="5" fillId="0" borderId="87" xfId="0" applyFont="1" applyBorder="1" applyAlignment="1">
      <alignment horizontal="left" vertical="center" shrinkToFit="1"/>
    </xf>
    <xf numFmtId="0" fontId="5" fillId="0" borderId="86" xfId="0" applyFont="1" applyBorder="1" applyAlignment="1">
      <alignment horizontal="left" vertical="center"/>
    </xf>
    <xf numFmtId="0" fontId="5" fillId="0" borderId="88" xfId="0" applyFont="1" applyBorder="1" applyAlignment="1">
      <alignment horizontal="left" vertical="center"/>
    </xf>
    <xf numFmtId="0" fontId="5" fillId="0" borderId="87" xfId="0" applyFont="1" applyBorder="1" applyAlignment="1">
      <alignment horizontal="left" vertical="center"/>
    </xf>
    <xf numFmtId="0" fontId="5" fillId="0" borderId="86" xfId="0" applyFont="1" applyBorder="1" applyAlignment="1">
      <alignment horizontal="center" vertical="center"/>
    </xf>
    <xf numFmtId="0" fontId="5" fillId="0" borderId="88" xfId="0" applyFont="1" applyBorder="1" applyAlignment="1">
      <alignment horizontal="center" vertical="center"/>
    </xf>
    <xf numFmtId="0" fontId="5" fillId="0" borderId="87" xfId="0" applyFont="1" applyBorder="1" applyAlignment="1">
      <alignment horizontal="center" vertical="center"/>
    </xf>
    <xf numFmtId="0" fontId="4" fillId="0" borderId="93"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5" fillId="0" borderId="105" xfId="0" applyFont="1" applyBorder="1" applyAlignment="1">
      <alignment horizontal="left" vertical="center"/>
    </xf>
    <xf numFmtId="0" fontId="4" fillId="0" borderId="52" xfId="0" applyFont="1" applyBorder="1" applyAlignment="1">
      <alignment vertical="center" wrapText="1"/>
    </xf>
    <xf numFmtId="0" fontId="4" fillId="0" borderId="22" xfId="0" applyFont="1" applyBorder="1" applyAlignment="1">
      <alignment vertical="center" wrapText="1"/>
    </xf>
    <xf numFmtId="0" fontId="4" fillId="0" borderId="16"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9"/>
  <sheetViews>
    <sheetView tabSelected="1" zoomScaleNormal="100" zoomScaleSheetLayoutView="100" workbookViewId="0">
      <selection activeCell="C54" sqref="C54"/>
    </sheetView>
  </sheetViews>
  <sheetFormatPr defaultRowHeight="13.5" x14ac:dyDescent="0.15"/>
  <cols>
    <col min="1" max="1" width="6.25" style="55" customWidth="1"/>
    <col min="2" max="2" width="5.875" style="55" customWidth="1"/>
    <col min="3" max="3" width="5.5" style="89" customWidth="1"/>
    <col min="4" max="4" width="7.375" style="89" customWidth="1"/>
    <col min="5" max="5" width="5.125" style="56" customWidth="1"/>
    <col min="6" max="6" width="40" style="56" customWidth="1"/>
    <col min="7" max="7" width="3.5" style="90" customWidth="1"/>
    <col min="8" max="8" width="10.75" style="91" customWidth="1"/>
    <col min="9" max="9" width="5.625" style="56" customWidth="1"/>
    <col min="10" max="10" width="5.25" style="89" customWidth="1"/>
    <col min="11" max="11" width="6.875" style="56" customWidth="1"/>
    <col min="12" max="12" width="3.25" style="89" bestFit="1" customWidth="1"/>
    <col min="13" max="16384" width="9" style="55"/>
  </cols>
  <sheetData>
    <row r="1" spans="2:12" ht="17.25" customHeight="1" x14ac:dyDescent="0.15">
      <c r="B1" s="151"/>
      <c r="C1" s="151"/>
      <c r="D1" s="151"/>
      <c r="E1" s="151"/>
      <c r="F1" s="151"/>
      <c r="G1" s="151"/>
      <c r="H1" s="151"/>
      <c r="I1" s="151"/>
      <c r="J1" s="151"/>
      <c r="K1" s="151"/>
      <c r="L1" s="151"/>
    </row>
    <row r="2" spans="2:12" ht="5.25" customHeight="1" x14ac:dyDescent="0.15">
      <c r="B2" s="47"/>
      <c r="C2" s="47"/>
      <c r="D2" s="92"/>
      <c r="E2" s="47"/>
      <c r="F2" s="92"/>
      <c r="G2" s="47"/>
      <c r="H2" s="47"/>
      <c r="I2" s="47"/>
      <c r="J2" s="47"/>
      <c r="K2" s="47"/>
      <c r="L2" s="47"/>
    </row>
    <row r="3" spans="2:12" ht="20.25" customHeight="1" thickBot="1" x14ac:dyDescent="0.2">
      <c r="B3" s="152" t="s">
        <v>28</v>
      </c>
      <c r="C3" s="152"/>
      <c r="D3" s="152"/>
      <c r="E3" s="152"/>
      <c r="F3" s="152"/>
      <c r="G3" s="152"/>
      <c r="H3" s="152"/>
      <c r="I3" s="152"/>
      <c r="J3" s="152"/>
      <c r="K3" s="152"/>
      <c r="L3" s="152"/>
    </row>
    <row r="4" spans="2:12" s="56" customFormat="1" ht="19.5" customHeight="1" thickTop="1" thickBot="1" x14ac:dyDescent="0.2">
      <c r="B4" s="11" t="s">
        <v>0</v>
      </c>
      <c r="C4" s="48" t="s">
        <v>1</v>
      </c>
      <c r="D4" s="153" t="s">
        <v>2</v>
      </c>
      <c r="E4" s="189"/>
      <c r="F4" s="154"/>
      <c r="G4" s="153" t="s">
        <v>3</v>
      </c>
      <c r="H4" s="154"/>
      <c r="I4" s="153" t="s">
        <v>4</v>
      </c>
      <c r="J4" s="154"/>
      <c r="K4" s="153" t="s">
        <v>5</v>
      </c>
      <c r="L4" s="155"/>
    </row>
    <row r="5" spans="2:12" ht="24.75" customHeight="1" thickTop="1" thickBot="1" x14ac:dyDescent="0.2">
      <c r="B5" s="150" t="s">
        <v>46</v>
      </c>
      <c r="C5" s="10" t="s">
        <v>15</v>
      </c>
      <c r="D5" s="186" t="s">
        <v>79</v>
      </c>
      <c r="E5" s="187"/>
      <c r="F5" s="188"/>
      <c r="G5" s="57">
        <v>10</v>
      </c>
      <c r="H5" s="36" t="s">
        <v>44</v>
      </c>
      <c r="I5" s="58"/>
      <c r="J5" s="2" t="s">
        <v>45</v>
      </c>
      <c r="K5" s="17" t="str">
        <f t="shared" ref="K5:K25" si="0">IF(I5="","",G5*I5)</f>
        <v/>
      </c>
      <c r="L5" s="7" t="s">
        <v>7</v>
      </c>
    </row>
    <row r="6" spans="2:12" ht="41.25" customHeight="1" thickBot="1" x14ac:dyDescent="0.2">
      <c r="B6" s="146"/>
      <c r="C6" s="41" t="s">
        <v>16</v>
      </c>
      <c r="D6" s="180" t="s">
        <v>102</v>
      </c>
      <c r="E6" s="181"/>
      <c r="F6" s="182"/>
      <c r="G6" s="59">
        <v>5</v>
      </c>
      <c r="H6" s="60" t="s">
        <v>49</v>
      </c>
      <c r="I6" s="12"/>
      <c r="J6" s="3" t="s">
        <v>6</v>
      </c>
      <c r="K6" s="18" t="str">
        <f t="shared" si="0"/>
        <v/>
      </c>
      <c r="L6" s="52" t="s">
        <v>7</v>
      </c>
    </row>
    <row r="7" spans="2:12" ht="24.75" customHeight="1" thickBot="1" x14ac:dyDescent="0.2">
      <c r="B7" s="146"/>
      <c r="C7" s="41" t="s">
        <v>78</v>
      </c>
      <c r="D7" s="180" t="s">
        <v>33</v>
      </c>
      <c r="E7" s="181"/>
      <c r="F7" s="182"/>
      <c r="G7" s="59">
        <v>4</v>
      </c>
      <c r="H7" s="60" t="s">
        <v>49</v>
      </c>
      <c r="I7" s="12"/>
      <c r="J7" s="3" t="s">
        <v>6</v>
      </c>
      <c r="K7" s="18" t="str">
        <f t="shared" si="0"/>
        <v/>
      </c>
      <c r="L7" s="52" t="s">
        <v>7</v>
      </c>
    </row>
    <row r="8" spans="2:12" ht="41.25" customHeight="1" thickBot="1" x14ac:dyDescent="0.2">
      <c r="B8" s="146"/>
      <c r="C8" s="41" t="s">
        <v>104</v>
      </c>
      <c r="D8" s="180" t="s">
        <v>103</v>
      </c>
      <c r="E8" s="181"/>
      <c r="F8" s="182"/>
      <c r="G8" s="61">
        <v>2</v>
      </c>
      <c r="H8" s="62" t="s">
        <v>50</v>
      </c>
      <c r="I8" s="16"/>
      <c r="J8" s="6" t="s">
        <v>8</v>
      </c>
      <c r="K8" s="23" t="str">
        <f t="shared" si="0"/>
        <v/>
      </c>
      <c r="L8" s="51" t="s">
        <v>7</v>
      </c>
    </row>
    <row r="9" spans="2:12" ht="34.5" customHeight="1" thickBot="1" x14ac:dyDescent="0.2">
      <c r="B9" s="146"/>
      <c r="C9" s="41" t="s">
        <v>105</v>
      </c>
      <c r="D9" s="183" t="s">
        <v>48</v>
      </c>
      <c r="E9" s="184"/>
      <c r="F9" s="185"/>
      <c r="G9" s="63">
        <v>10</v>
      </c>
      <c r="H9" s="40" t="s">
        <v>49</v>
      </c>
      <c r="I9" s="37"/>
      <c r="J9" s="38" t="s">
        <v>24</v>
      </c>
      <c r="K9" s="39" t="str">
        <f t="shared" si="0"/>
        <v/>
      </c>
      <c r="L9" s="34" t="s">
        <v>7</v>
      </c>
    </row>
    <row r="10" spans="2:12" ht="24.75" customHeight="1" thickTop="1" thickBot="1" x14ac:dyDescent="0.2">
      <c r="B10" s="164" t="s">
        <v>43</v>
      </c>
      <c r="C10" s="10" t="s">
        <v>17</v>
      </c>
      <c r="D10" s="186" t="s">
        <v>47</v>
      </c>
      <c r="E10" s="187"/>
      <c r="F10" s="188"/>
      <c r="G10" s="57">
        <v>10</v>
      </c>
      <c r="H10" s="36" t="s">
        <v>50</v>
      </c>
      <c r="I10" s="58"/>
      <c r="J10" s="2" t="s">
        <v>32</v>
      </c>
      <c r="K10" s="17" t="str">
        <f t="shared" si="0"/>
        <v/>
      </c>
      <c r="L10" s="7" t="s">
        <v>7</v>
      </c>
    </row>
    <row r="11" spans="2:12" ht="24.75" customHeight="1" thickBot="1" x14ac:dyDescent="0.2">
      <c r="B11" s="165"/>
      <c r="C11" s="41" t="s">
        <v>18</v>
      </c>
      <c r="D11" s="180" t="s">
        <v>34</v>
      </c>
      <c r="E11" s="181"/>
      <c r="F11" s="182"/>
      <c r="G11" s="59">
        <v>10</v>
      </c>
      <c r="H11" s="60" t="s">
        <v>49</v>
      </c>
      <c r="I11" s="12"/>
      <c r="J11" s="3" t="s">
        <v>6</v>
      </c>
      <c r="K11" s="18" t="str">
        <f t="shared" si="0"/>
        <v/>
      </c>
      <c r="L11" s="52" t="s">
        <v>7</v>
      </c>
    </row>
    <row r="12" spans="2:12" ht="26.25" customHeight="1" x14ac:dyDescent="0.15">
      <c r="B12" s="165"/>
      <c r="C12" s="156" t="s">
        <v>106</v>
      </c>
      <c r="D12" s="124" t="s">
        <v>31</v>
      </c>
      <c r="E12" s="125"/>
      <c r="F12" s="126"/>
      <c r="G12" s="94"/>
      <c r="H12" s="64"/>
      <c r="I12" s="65"/>
      <c r="J12" s="66"/>
      <c r="K12" s="67"/>
      <c r="L12" s="68"/>
    </row>
    <row r="13" spans="2:12" ht="22.5" customHeight="1" x14ac:dyDescent="0.15">
      <c r="B13" s="165"/>
      <c r="C13" s="148"/>
      <c r="D13" s="127" t="s">
        <v>57</v>
      </c>
      <c r="E13" s="128"/>
      <c r="F13" s="129"/>
      <c r="G13" s="95">
        <v>10</v>
      </c>
      <c r="H13" s="69" t="s">
        <v>50</v>
      </c>
      <c r="I13" s="13"/>
      <c r="J13" s="5" t="s">
        <v>8</v>
      </c>
      <c r="K13" s="20" t="str">
        <f t="shared" si="0"/>
        <v/>
      </c>
      <c r="L13" s="8" t="s">
        <v>7</v>
      </c>
    </row>
    <row r="14" spans="2:12" ht="22.5" customHeight="1" x14ac:dyDescent="0.15">
      <c r="B14" s="165"/>
      <c r="C14" s="148"/>
      <c r="D14" s="127" t="s">
        <v>58</v>
      </c>
      <c r="E14" s="128"/>
      <c r="F14" s="129"/>
      <c r="G14" s="95">
        <v>10</v>
      </c>
      <c r="H14" s="69" t="s">
        <v>49</v>
      </c>
      <c r="I14" s="13"/>
      <c r="J14" s="5" t="s">
        <v>6</v>
      </c>
      <c r="K14" s="20" t="str">
        <f t="shared" si="0"/>
        <v/>
      </c>
      <c r="L14" s="8" t="s">
        <v>7</v>
      </c>
    </row>
    <row r="15" spans="2:12" ht="30.75" customHeight="1" x14ac:dyDescent="0.15">
      <c r="B15" s="165"/>
      <c r="C15" s="148"/>
      <c r="D15" s="127" t="s">
        <v>59</v>
      </c>
      <c r="E15" s="128"/>
      <c r="F15" s="129"/>
      <c r="G15" s="95">
        <v>2</v>
      </c>
      <c r="H15" s="69" t="s">
        <v>49</v>
      </c>
      <c r="I15" s="13"/>
      <c r="J15" s="5" t="s">
        <v>6</v>
      </c>
      <c r="K15" s="20" t="str">
        <f t="shared" si="0"/>
        <v/>
      </c>
      <c r="L15" s="8" t="s">
        <v>7</v>
      </c>
    </row>
    <row r="16" spans="2:12" ht="31.5" customHeight="1" thickBot="1" x14ac:dyDescent="0.2">
      <c r="B16" s="165"/>
      <c r="C16" s="157"/>
      <c r="D16" s="121" t="s">
        <v>60</v>
      </c>
      <c r="E16" s="122"/>
      <c r="F16" s="123"/>
      <c r="G16" s="59">
        <v>3</v>
      </c>
      <c r="H16" s="70" t="s">
        <v>49</v>
      </c>
      <c r="I16" s="14"/>
      <c r="J16" s="50" t="s">
        <v>6</v>
      </c>
      <c r="K16" s="21" t="str">
        <f t="shared" si="0"/>
        <v/>
      </c>
      <c r="L16" s="52" t="s">
        <v>7</v>
      </c>
    </row>
    <row r="17" spans="1:12" ht="22.5" customHeight="1" x14ac:dyDescent="0.15">
      <c r="B17" s="165"/>
      <c r="C17" s="156" t="s">
        <v>107</v>
      </c>
      <c r="D17" s="124" t="s">
        <v>9</v>
      </c>
      <c r="E17" s="125"/>
      <c r="F17" s="126"/>
      <c r="G17" s="94"/>
      <c r="H17" s="71"/>
      <c r="I17" s="65"/>
      <c r="J17" s="66"/>
      <c r="K17" s="22"/>
      <c r="L17" s="8"/>
    </row>
    <row r="18" spans="1:12" ht="22.5" customHeight="1" x14ac:dyDescent="0.15">
      <c r="B18" s="165"/>
      <c r="C18" s="148"/>
      <c r="D18" s="127" t="s">
        <v>61</v>
      </c>
      <c r="E18" s="128"/>
      <c r="F18" s="129"/>
      <c r="G18" s="95">
        <v>10</v>
      </c>
      <c r="H18" s="72" t="s">
        <v>50</v>
      </c>
      <c r="I18" s="13"/>
      <c r="J18" s="5" t="s">
        <v>8</v>
      </c>
      <c r="K18" s="22" t="str">
        <f t="shared" si="0"/>
        <v/>
      </c>
      <c r="L18" s="8" t="s">
        <v>7</v>
      </c>
    </row>
    <row r="19" spans="1:12" ht="22.5" customHeight="1" x14ac:dyDescent="0.15">
      <c r="B19" s="165"/>
      <c r="C19" s="148"/>
      <c r="D19" s="127" t="s">
        <v>62</v>
      </c>
      <c r="E19" s="128"/>
      <c r="F19" s="129"/>
      <c r="G19" s="95">
        <v>10</v>
      </c>
      <c r="H19" s="72" t="s">
        <v>49</v>
      </c>
      <c r="I19" s="13"/>
      <c r="J19" s="5" t="s">
        <v>6</v>
      </c>
      <c r="K19" s="22" t="str">
        <f t="shared" si="0"/>
        <v/>
      </c>
      <c r="L19" s="8" t="s">
        <v>7</v>
      </c>
    </row>
    <row r="20" spans="1:12" ht="22.5" customHeight="1" thickBot="1" x14ac:dyDescent="0.2">
      <c r="B20" s="165"/>
      <c r="C20" s="157"/>
      <c r="D20" s="121" t="s">
        <v>63</v>
      </c>
      <c r="E20" s="122"/>
      <c r="F20" s="123"/>
      <c r="G20" s="59">
        <v>10</v>
      </c>
      <c r="H20" s="73" t="s">
        <v>49</v>
      </c>
      <c r="I20" s="14"/>
      <c r="J20" s="50" t="s">
        <v>6</v>
      </c>
      <c r="K20" s="18" t="str">
        <f t="shared" si="0"/>
        <v/>
      </c>
      <c r="L20" s="52" t="s">
        <v>7</v>
      </c>
    </row>
    <row r="21" spans="1:12" ht="32.25" customHeight="1" x14ac:dyDescent="0.15">
      <c r="B21" s="165"/>
      <c r="C21" s="156" t="s">
        <v>108</v>
      </c>
      <c r="D21" s="124" t="s">
        <v>35</v>
      </c>
      <c r="E21" s="125"/>
      <c r="F21" s="126"/>
      <c r="G21" s="94"/>
      <c r="H21" s="71"/>
      <c r="I21" s="65"/>
      <c r="J21" s="66"/>
      <c r="K21" s="22"/>
      <c r="L21" s="8"/>
    </row>
    <row r="22" spans="1:12" ht="22.5" customHeight="1" x14ac:dyDescent="0.15">
      <c r="B22" s="165"/>
      <c r="C22" s="148"/>
      <c r="D22" s="127" t="s">
        <v>64</v>
      </c>
      <c r="E22" s="128"/>
      <c r="F22" s="129"/>
      <c r="G22" s="95">
        <v>2</v>
      </c>
      <c r="H22" s="72" t="s">
        <v>65</v>
      </c>
      <c r="I22" s="13"/>
      <c r="J22" s="5" t="s">
        <v>10</v>
      </c>
      <c r="K22" s="22" t="str">
        <f t="shared" si="0"/>
        <v/>
      </c>
      <c r="L22" s="8" t="s">
        <v>7</v>
      </c>
    </row>
    <row r="23" spans="1:12" ht="22.5" customHeight="1" thickBot="1" x14ac:dyDescent="0.2">
      <c r="B23" s="165"/>
      <c r="C23" s="157"/>
      <c r="D23" s="121" t="s">
        <v>66</v>
      </c>
      <c r="E23" s="122"/>
      <c r="F23" s="123"/>
      <c r="G23" s="59">
        <v>2</v>
      </c>
      <c r="H23" s="73" t="s">
        <v>49</v>
      </c>
      <c r="I23" s="14"/>
      <c r="J23" s="50" t="s">
        <v>6</v>
      </c>
      <c r="K23" s="18" t="str">
        <f t="shared" si="0"/>
        <v/>
      </c>
      <c r="L23" s="52" t="s">
        <v>7</v>
      </c>
    </row>
    <row r="24" spans="1:12" ht="61.5" customHeight="1" x14ac:dyDescent="0.15">
      <c r="A24" s="74"/>
      <c r="B24" s="165"/>
      <c r="C24" s="156" t="s">
        <v>109</v>
      </c>
      <c r="D24" s="124" t="s">
        <v>36</v>
      </c>
      <c r="E24" s="125"/>
      <c r="F24" s="126"/>
      <c r="G24" s="94"/>
      <c r="H24" s="71"/>
      <c r="I24" s="65"/>
      <c r="J24" s="66"/>
      <c r="K24" s="22"/>
      <c r="L24" s="8"/>
    </row>
    <row r="25" spans="1:12" ht="31.5" customHeight="1" x14ac:dyDescent="0.15">
      <c r="A25" s="74"/>
      <c r="B25" s="165"/>
      <c r="C25" s="148"/>
      <c r="D25" s="127" t="s">
        <v>67</v>
      </c>
      <c r="E25" s="128"/>
      <c r="F25" s="129"/>
      <c r="G25" s="95">
        <v>10</v>
      </c>
      <c r="H25" s="72" t="s">
        <v>50</v>
      </c>
      <c r="I25" s="13"/>
      <c r="J25" s="5" t="s">
        <v>8</v>
      </c>
      <c r="K25" s="22" t="str">
        <f t="shared" si="0"/>
        <v/>
      </c>
      <c r="L25" s="8" t="s">
        <v>7</v>
      </c>
    </row>
    <row r="26" spans="1:12" ht="19.5" customHeight="1" x14ac:dyDescent="0.15">
      <c r="A26" s="74"/>
      <c r="B26" s="165"/>
      <c r="C26" s="148"/>
      <c r="D26" s="118" t="s">
        <v>68</v>
      </c>
      <c r="E26" s="119"/>
      <c r="F26" s="120"/>
      <c r="G26" s="61">
        <v>5</v>
      </c>
      <c r="H26" s="1" t="s">
        <v>50</v>
      </c>
      <c r="I26" s="15"/>
      <c r="J26" s="49" t="s">
        <v>8</v>
      </c>
      <c r="K26" s="158" t="str">
        <f>IF(I26+I27+I28=0,"",G26*I26+G28*I28)</f>
        <v/>
      </c>
      <c r="L26" s="161" t="s">
        <v>7</v>
      </c>
    </row>
    <row r="27" spans="1:12" ht="19.5" customHeight="1" x14ac:dyDescent="0.15">
      <c r="A27" s="74"/>
      <c r="B27" s="165"/>
      <c r="C27" s="148"/>
      <c r="D27" s="118"/>
      <c r="E27" s="119"/>
      <c r="F27" s="120"/>
      <c r="G27" s="61"/>
      <c r="H27" s="1" t="s">
        <v>11</v>
      </c>
      <c r="I27" s="15"/>
      <c r="J27" s="49" t="s">
        <v>11</v>
      </c>
      <c r="K27" s="159"/>
      <c r="L27" s="162"/>
    </row>
    <row r="28" spans="1:12" ht="19.5" customHeight="1" thickBot="1" x14ac:dyDescent="0.2">
      <c r="A28" s="74"/>
      <c r="B28" s="166"/>
      <c r="C28" s="157"/>
      <c r="D28" s="121"/>
      <c r="E28" s="122"/>
      <c r="F28" s="123"/>
      <c r="G28" s="59">
        <v>2</v>
      </c>
      <c r="H28" s="73" t="s">
        <v>49</v>
      </c>
      <c r="I28" s="14"/>
      <c r="J28" s="50" t="s">
        <v>6</v>
      </c>
      <c r="K28" s="160"/>
      <c r="L28" s="163"/>
    </row>
    <row r="29" spans="1:12" ht="30.75" customHeight="1" x14ac:dyDescent="0.15">
      <c r="A29" s="74"/>
      <c r="B29" s="165" t="s">
        <v>43</v>
      </c>
      <c r="C29" s="156" t="s">
        <v>110</v>
      </c>
      <c r="D29" s="124" t="s">
        <v>12</v>
      </c>
      <c r="E29" s="125"/>
      <c r="F29" s="126"/>
      <c r="G29" s="94"/>
      <c r="H29" s="64"/>
      <c r="I29" s="65"/>
      <c r="J29" s="66"/>
      <c r="K29" s="22"/>
      <c r="L29" s="8"/>
    </row>
    <row r="30" spans="1:12" ht="22.5" customHeight="1" x14ac:dyDescent="0.15">
      <c r="A30" s="74"/>
      <c r="B30" s="165"/>
      <c r="C30" s="148"/>
      <c r="D30" s="127" t="s">
        <v>69</v>
      </c>
      <c r="E30" s="128"/>
      <c r="F30" s="129"/>
      <c r="G30" s="95">
        <v>5</v>
      </c>
      <c r="H30" s="69" t="s">
        <v>49</v>
      </c>
      <c r="I30" s="13"/>
      <c r="J30" s="5" t="s">
        <v>6</v>
      </c>
      <c r="K30" s="22" t="str">
        <f>IF(I30="","",G30*I30)</f>
        <v/>
      </c>
      <c r="L30" s="8" t="s">
        <v>7</v>
      </c>
    </row>
    <row r="31" spans="1:12" ht="22.5" customHeight="1" x14ac:dyDescent="0.15">
      <c r="A31" s="74"/>
      <c r="B31" s="165"/>
      <c r="C31" s="148"/>
      <c r="D31" s="127" t="s">
        <v>70</v>
      </c>
      <c r="E31" s="128"/>
      <c r="F31" s="129"/>
      <c r="G31" s="95">
        <v>1</v>
      </c>
      <c r="H31" s="69" t="s">
        <v>49</v>
      </c>
      <c r="I31" s="13"/>
      <c r="J31" s="5" t="s">
        <v>6</v>
      </c>
      <c r="K31" s="22" t="str">
        <f>IF(I31="","",G31*I31)</f>
        <v/>
      </c>
      <c r="L31" s="8" t="s">
        <v>7</v>
      </c>
    </row>
    <row r="32" spans="1:12" ht="32.25" customHeight="1" x14ac:dyDescent="0.15">
      <c r="A32" s="74"/>
      <c r="B32" s="165"/>
      <c r="C32" s="148"/>
      <c r="D32" s="118" t="s">
        <v>101</v>
      </c>
      <c r="E32" s="119"/>
      <c r="F32" s="120"/>
      <c r="G32" s="61"/>
      <c r="H32" s="75"/>
      <c r="I32" s="15"/>
      <c r="J32" s="49"/>
      <c r="K32" s="23"/>
      <c r="L32" s="51"/>
    </row>
    <row r="33" spans="1:12" ht="21.75" customHeight="1" x14ac:dyDescent="0.15">
      <c r="A33" s="74"/>
      <c r="B33" s="165"/>
      <c r="C33" s="148"/>
      <c r="D33" s="118" t="s">
        <v>39</v>
      </c>
      <c r="E33" s="119"/>
      <c r="F33" s="120"/>
      <c r="G33" s="61">
        <v>10</v>
      </c>
      <c r="H33" s="75" t="s">
        <v>49</v>
      </c>
      <c r="I33" s="15"/>
      <c r="J33" s="49" t="s">
        <v>6</v>
      </c>
      <c r="K33" s="23" t="str">
        <f>IF(I33="","",G33*I33)</f>
        <v/>
      </c>
      <c r="L33" s="51" t="s">
        <v>7</v>
      </c>
    </row>
    <row r="34" spans="1:12" ht="21.75" customHeight="1" x14ac:dyDescent="0.15">
      <c r="A34" s="74"/>
      <c r="B34" s="165"/>
      <c r="C34" s="148"/>
      <c r="D34" s="118" t="s">
        <v>40</v>
      </c>
      <c r="E34" s="119"/>
      <c r="F34" s="120"/>
      <c r="G34" s="61">
        <v>5</v>
      </c>
      <c r="H34" s="75" t="s">
        <v>49</v>
      </c>
      <c r="I34" s="15"/>
      <c r="J34" s="49" t="s">
        <v>6</v>
      </c>
      <c r="K34" s="23" t="str">
        <f>IF(I34="","",G34*I34)</f>
        <v/>
      </c>
      <c r="L34" s="51" t="s">
        <v>7</v>
      </c>
    </row>
    <row r="35" spans="1:12" ht="21.75" customHeight="1" thickBot="1" x14ac:dyDescent="0.2">
      <c r="A35" s="74"/>
      <c r="B35" s="165"/>
      <c r="C35" s="157"/>
      <c r="D35" s="121" t="s">
        <v>41</v>
      </c>
      <c r="E35" s="122"/>
      <c r="F35" s="123"/>
      <c r="G35" s="59">
        <v>2</v>
      </c>
      <c r="H35" s="70" t="s">
        <v>49</v>
      </c>
      <c r="I35" s="14"/>
      <c r="J35" s="50" t="s">
        <v>6</v>
      </c>
      <c r="K35" s="18" t="str">
        <f>IF(I35="","",G35*I35)</f>
        <v/>
      </c>
      <c r="L35" s="52" t="s">
        <v>7</v>
      </c>
    </row>
    <row r="36" spans="1:12" ht="35.25" customHeight="1" thickBot="1" x14ac:dyDescent="0.2">
      <c r="A36" s="74"/>
      <c r="B36" s="165"/>
      <c r="C36" s="97" t="s">
        <v>111</v>
      </c>
      <c r="D36" s="180" t="s">
        <v>38</v>
      </c>
      <c r="E36" s="181"/>
      <c r="F36" s="182"/>
      <c r="G36" s="59">
        <v>1</v>
      </c>
      <c r="H36" s="60" t="s">
        <v>50</v>
      </c>
      <c r="I36" s="12"/>
      <c r="J36" s="3" t="s">
        <v>8</v>
      </c>
      <c r="K36" s="18" t="str">
        <f>IF(I36="","",G36*I36)</f>
        <v/>
      </c>
      <c r="L36" s="52" t="s">
        <v>7</v>
      </c>
    </row>
    <row r="37" spans="1:12" ht="21.75" customHeight="1" thickBot="1" x14ac:dyDescent="0.2">
      <c r="A37" s="74"/>
      <c r="B37" s="167"/>
      <c r="C37" s="35" t="s">
        <v>112</v>
      </c>
      <c r="D37" s="183" t="s">
        <v>37</v>
      </c>
      <c r="E37" s="184"/>
      <c r="F37" s="185"/>
      <c r="G37" s="76">
        <v>10</v>
      </c>
      <c r="H37" s="77" t="s">
        <v>49</v>
      </c>
      <c r="I37" s="45"/>
      <c r="J37" s="4" t="s">
        <v>6</v>
      </c>
      <c r="K37" s="19" t="str">
        <f>IF(I37="","",G37*I37)</f>
        <v/>
      </c>
      <c r="L37" s="54" t="s">
        <v>7</v>
      </c>
    </row>
    <row r="38" spans="1:12" ht="33.75" customHeight="1" thickTop="1" x14ac:dyDescent="0.15">
      <c r="B38" s="168" t="s">
        <v>22</v>
      </c>
      <c r="C38" s="171" t="s">
        <v>19</v>
      </c>
      <c r="D38" s="199" t="s">
        <v>23</v>
      </c>
      <c r="E38" s="200"/>
      <c r="F38" s="201"/>
      <c r="G38" s="78"/>
      <c r="H38" s="79"/>
      <c r="I38" s="80"/>
      <c r="J38" s="27"/>
      <c r="K38" s="31"/>
      <c r="L38" s="53"/>
    </row>
    <row r="39" spans="1:12" ht="29.25" customHeight="1" x14ac:dyDescent="0.15">
      <c r="B39" s="169"/>
      <c r="C39" s="172"/>
      <c r="D39" s="127" t="s">
        <v>71</v>
      </c>
      <c r="E39" s="128"/>
      <c r="F39" s="129"/>
      <c r="G39" s="61">
        <v>2.5</v>
      </c>
      <c r="H39" s="75" t="s">
        <v>49</v>
      </c>
      <c r="I39" s="81"/>
      <c r="J39" s="28" t="s">
        <v>24</v>
      </c>
      <c r="K39" s="29" t="str">
        <f>IF(I39="","",G39*I39)</f>
        <v/>
      </c>
      <c r="L39" s="30" t="s">
        <v>7</v>
      </c>
    </row>
    <row r="40" spans="1:12" ht="14.25" customHeight="1" x14ac:dyDescent="0.15">
      <c r="B40" s="169"/>
      <c r="C40" s="172"/>
      <c r="D40" s="174" t="s">
        <v>72</v>
      </c>
      <c r="E40" s="175"/>
      <c r="F40" s="176"/>
      <c r="G40" s="130" t="s">
        <v>51</v>
      </c>
      <c r="H40" s="130"/>
      <c r="I40" s="130"/>
      <c r="J40" s="131"/>
      <c r="K40" s="138" t="str">
        <f>IF(I40="","",G41*I40)</f>
        <v/>
      </c>
      <c r="L40" s="140" t="s">
        <v>7</v>
      </c>
    </row>
    <row r="41" spans="1:12" ht="13.5" customHeight="1" x14ac:dyDescent="0.15">
      <c r="B41" s="169"/>
      <c r="C41" s="172"/>
      <c r="D41" s="118"/>
      <c r="E41" s="119"/>
      <c r="F41" s="120"/>
      <c r="G41" s="132"/>
      <c r="H41" s="132"/>
      <c r="I41" s="132"/>
      <c r="J41" s="133"/>
      <c r="K41" s="139"/>
      <c r="L41" s="141"/>
    </row>
    <row r="42" spans="1:12" ht="17.25" customHeight="1" x14ac:dyDescent="0.15">
      <c r="B42" s="169"/>
      <c r="C42" s="172"/>
      <c r="D42" s="118"/>
      <c r="E42" s="119"/>
      <c r="F42" s="120"/>
      <c r="G42" s="134" t="s">
        <v>52</v>
      </c>
      <c r="H42" s="134"/>
      <c r="I42" s="134"/>
      <c r="J42" s="135"/>
      <c r="K42" s="139" t="str">
        <f>IF(I42="","",G43*I42)</f>
        <v/>
      </c>
      <c r="L42" s="141" t="s">
        <v>7</v>
      </c>
    </row>
    <row r="43" spans="1:12" ht="15" customHeight="1" x14ac:dyDescent="0.15">
      <c r="B43" s="169"/>
      <c r="C43" s="172"/>
      <c r="D43" s="177"/>
      <c r="E43" s="178"/>
      <c r="F43" s="179"/>
      <c r="G43" s="136"/>
      <c r="H43" s="136"/>
      <c r="I43" s="136"/>
      <c r="J43" s="137"/>
      <c r="K43" s="142"/>
      <c r="L43" s="143"/>
    </row>
    <row r="44" spans="1:12" ht="15" customHeight="1" x14ac:dyDescent="0.15">
      <c r="B44" s="169"/>
      <c r="C44" s="172"/>
      <c r="D44" s="118" t="s">
        <v>73</v>
      </c>
      <c r="E44" s="119"/>
      <c r="F44" s="120"/>
      <c r="G44" s="106" t="s">
        <v>53</v>
      </c>
      <c r="H44" s="99"/>
      <c r="I44" s="107"/>
      <c r="J44" s="99" t="s">
        <v>27</v>
      </c>
      <c r="K44" s="101" t="str">
        <f>IF(I44="","",5*I44)</f>
        <v/>
      </c>
      <c r="L44" s="103" t="s">
        <v>7</v>
      </c>
    </row>
    <row r="45" spans="1:12" ht="19.5" customHeight="1" thickBot="1" x14ac:dyDescent="0.2">
      <c r="B45" s="169"/>
      <c r="C45" s="173"/>
      <c r="D45" s="121"/>
      <c r="E45" s="122"/>
      <c r="F45" s="123"/>
      <c r="G45" s="105" t="s">
        <v>74</v>
      </c>
      <c r="H45" s="100"/>
      <c r="I45" s="108"/>
      <c r="J45" s="100"/>
      <c r="K45" s="102"/>
      <c r="L45" s="104"/>
    </row>
    <row r="46" spans="1:12" ht="33.75" customHeight="1" x14ac:dyDescent="0.15">
      <c r="B46" s="169"/>
      <c r="C46" s="172" t="s">
        <v>20</v>
      </c>
      <c r="D46" s="124" t="s">
        <v>25</v>
      </c>
      <c r="E46" s="125"/>
      <c r="F46" s="126"/>
      <c r="G46" s="95"/>
      <c r="H46" s="72"/>
      <c r="I46" s="13"/>
      <c r="J46" s="5"/>
      <c r="K46" s="22"/>
      <c r="L46" s="8"/>
    </row>
    <row r="47" spans="1:12" ht="21.75" customHeight="1" x14ac:dyDescent="0.15">
      <c r="B47" s="169"/>
      <c r="C47" s="172"/>
      <c r="D47" s="127" t="s">
        <v>75</v>
      </c>
      <c r="E47" s="128"/>
      <c r="F47" s="129"/>
      <c r="G47" s="95">
        <v>10</v>
      </c>
      <c r="H47" s="72" t="s">
        <v>49</v>
      </c>
      <c r="I47" s="13"/>
      <c r="J47" s="5" t="s">
        <v>6</v>
      </c>
      <c r="K47" s="22" t="str">
        <f t="shared" ref="K47:K50" si="1">IF(I47="","",G47*I47)</f>
        <v/>
      </c>
      <c r="L47" s="8" t="s">
        <v>7</v>
      </c>
    </row>
    <row r="48" spans="1:12" ht="21.75" customHeight="1" x14ac:dyDescent="0.15">
      <c r="B48" s="169"/>
      <c r="C48" s="172"/>
      <c r="D48" s="127" t="s">
        <v>76</v>
      </c>
      <c r="E48" s="128"/>
      <c r="F48" s="129"/>
      <c r="G48" s="95">
        <v>10</v>
      </c>
      <c r="H48" s="72" t="s">
        <v>49</v>
      </c>
      <c r="I48" s="13"/>
      <c r="J48" s="5" t="s">
        <v>6</v>
      </c>
      <c r="K48" s="22" t="str">
        <f t="shared" si="1"/>
        <v/>
      </c>
      <c r="L48" s="8" t="s">
        <v>7</v>
      </c>
    </row>
    <row r="49" spans="2:12" ht="21.75" customHeight="1" thickBot="1" x14ac:dyDescent="0.2">
      <c r="B49" s="169"/>
      <c r="C49" s="173"/>
      <c r="D49" s="121" t="s">
        <v>77</v>
      </c>
      <c r="E49" s="122"/>
      <c r="F49" s="123"/>
      <c r="G49" s="59">
        <v>10</v>
      </c>
      <c r="H49" s="73" t="s">
        <v>49</v>
      </c>
      <c r="I49" s="14"/>
      <c r="J49" s="50" t="s">
        <v>6</v>
      </c>
      <c r="K49" s="18" t="str">
        <f t="shared" si="1"/>
        <v/>
      </c>
      <c r="L49" s="52" t="s">
        <v>7</v>
      </c>
    </row>
    <row r="50" spans="2:12" ht="21.75" customHeight="1" thickBot="1" x14ac:dyDescent="0.2">
      <c r="B50" s="170"/>
      <c r="C50" s="46" t="s">
        <v>80</v>
      </c>
      <c r="D50" s="183" t="s">
        <v>42</v>
      </c>
      <c r="E50" s="184"/>
      <c r="F50" s="185"/>
      <c r="G50" s="96">
        <v>10</v>
      </c>
      <c r="H50" s="82" t="s">
        <v>49</v>
      </c>
      <c r="I50" s="83"/>
      <c r="J50" s="42" t="s">
        <v>24</v>
      </c>
      <c r="K50" s="43" t="str">
        <f t="shared" si="1"/>
        <v/>
      </c>
      <c r="L50" s="44" t="s">
        <v>7</v>
      </c>
    </row>
    <row r="51" spans="2:12" ht="18.75" customHeight="1" thickTop="1" x14ac:dyDescent="0.15">
      <c r="B51" s="146" t="s">
        <v>26</v>
      </c>
      <c r="C51" s="148" t="s">
        <v>21</v>
      </c>
      <c r="D51" s="118" t="s">
        <v>30</v>
      </c>
      <c r="E51" s="119"/>
      <c r="F51" s="120"/>
      <c r="G51" s="61">
        <v>2.5</v>
      </c>
      <c r="H51" s="93" t="s">
        <v>54</v>
      </c>
      <c r="I51" s="16"/>
      <c r="J51" s="6"/>
      <c r="K51" s="109"/>
      <c r="L51" s="112" t="s">
        <v>7</v>
      </c>
    </row>
    <row r="52" spans="2:12" ht="18.75" customHeight="1" x14ac:dyDescent="0.15">
      <c r="B52" s="146"/>
      <c r="C52" s="148"/>
      <c r="D52" s="118"/>
      <c r="E52" s="119"/>
      <c r="F52" s="120"/>
      <c r="G52" s="114" t="s">
        <v>55</v>
      </c>
      <c r="H52" s="115"/>
      <c r="I52" s="16"/>
      <c r="J52" s="6" t="s">
        <v>29</v>
      </c>
      <c r="K52" s="110"/>
      <c r="L52" s="103"/>
    </row>
    <row r="53" spans="2:12" ht="18.75" customHeight="1" thickBot="1" x14ac:dyDescent="0.2">
      <c r="B53" s="147"/>
      <c r="C53" s="149"/>
      <c r="D53" s="203"/>
      <c r="E53" s="204"/>
      <c r="F53" s="205"/>
      <c r="G53" s="116" t="s">
        <v>56</v>
      </c>
      <c r="H53" s="117"/>
      <c r="I53" s="45"/>
      <c r="J53" s="4"/>
      <c r="K53" s="111"/>
      <c r="L53" s="113"/>
    </row>
    <row r="54" spans="2:12" ht="33" customHeight="1" thickTop="1" thickBot="1" x14ac:dyDescent="0.2">
      <c r="B54" s="24"/>
      <c r="C54" s="25"/>
      <c r="D54" s="25"/>
      <c r="E54" s="1"/>
      <c r="F54" s="1"/>
      <c r="G54" s="61"/>
      <c r="H54" s="1"/>
      <c r="I54" s="16"/>
      <c r="J54" s="26"/>
      <c r="K54" s="23"/>
      <c r="L54" s="33"/>
    </row>
    <row r="55" spans="2:12" ht="27.75" customHeight="1" thickTop="1" thickBot="1" x14ac:dyDescent="0.2">
      <c r="B55" s="84"/>
      <c r="C55" s="85"/>
      <c r="D55" s="85"/>
      <c r="E55" s="86"/>
      <c r="F55" s="86"/>
      <c r="G55" s="87"/>
      <c r="H55" s="88"/>
      <c r="I55" s="9" t="s">
        <v>13</v>
      </c>
      <c r="J55" s="98" t="str">
        <f>IF(SUM(K5:K53)=0,"",SUM(K5:K50))</f>
        <v/>
      </c>
      <c r="K55" s="98"/>
      <c r="L55" s="32" t="s">
        <v>14</v>
      </c>
    </row>
    <row r="56" spans="2:12" ht="14.25" thickTop="1" x14ac:dyDescent="0.15"/>
    <row r="57" spans="2:12" x14ac:dyDescent="0.15">
      <c r="B57" s="145" t="s">
        <v>81</v>
      </c>
      <c r="C57" s="145"/>
    </row>
    <row r="58" spans="2:12" x14ac:dyDescent="0.15">
      <c r="B58" s="202" t="s">
        <v>82</v>
      </c>
      <c r="C58" s="202"/>
      <c r="D58" s="202"/>
      <c r="E58" s="202"/>
      <c r="F58" s="202"/>
    </row>
    <row r="59" spans="2:12" x14ac:dyDescent="0.15">
      <c r="B59" s="196" t="s">
        <v>2</v>
      </c>
      <c r="C59" s="197"/>
      <c r="D59" s="197"/>
      <c r="E59" s="198"/>
      <c r="F59" s="196" t="s">
        <v>83</v>
      </c>
      <c r="G59" s="198"/>
    </row>
    <row r="60" spans="2:12" x14ac:dyDescent="0.15">
      <c r="B60" s="193" t="s">
        <v>84</v>
      </c>
      <c r="C60" s="194"/>
      <c r="D60" s="194"/>
      <c r="E60" s="195"/>
      <c r="F60" s="196" t="s">
        <v>85</v>
      </c>
      <c r="G60" s="198"/>
    </row>
    <row r="61" spans="2:12" x14ac:dyDescent="0.15">
      <c r="B61" s="193" t="s">
        <v>86</v>
      </c>
      <c r="C61" s="194"/>
      <c r="D61" s="194"/>
      <c r="E61" s="195"/>
      <c r="F61" s="196" t="s">
        <v>87</v>
      </c>
      <c r="G61" s="198"/>
    </row>
    <row r="63" spans="2:12" x14ac:dyDescent="0.15">
      <c r="B63" s="56" t="s">
        <v>88</v>
      </c>
      <c r="C63" s="56"/>
      <c r="D63" s="56"/>
    </row>
    <row r="64" spans="2:12" x14ac:dyDescent="0.15">
      <c r="B64" s="196" t="s">
        <v>89</v>
      </c>
      <c r="C64" s="197"/>
      <c r="D64" s="197"/>
      <c r="E64" s="198"/>
      <c r="F64" s="196" t="s">
        <v>90</v>
      </c>
      <c r="G64" s="198"/>
    </row>
    <row r="65" spans="2:7" x14ac:dyDescent="0.15">
      <c r="B65" s="193" t="s">
        <v>91</v>
      </c>
      <c r="C65" s="194"/>
      <c r="D65" s="194"/>
      <c r="E65" s="195"/>
      <c r="F65" s="144" t="s">
        <v>92</v>
      </c>
      <c r="G65" s="144"/>
    </row>
    <row r="66" spans="2:7" x14ac:dyDescent="0.15">
      <c r="B66" s="193" t="s">
        <v>93</v>
      </c>
      <c r="C66" s="194"/>
      <c r="D66" s="194"/>
      <c r="E66" s="195"/>
      <c r="F66" s="144" t="s">
        <v>94</v>
      </c>
      <c r="G66" s="144"/>
    </row>
    <row r="67" spans="2:7" x14ac:dyDescent="0.15">
      <c r="B67" s="193" t="s">
        <v>95</v>
      </c>
      <c r="C67" s="194"/>
      <c r="D67" s="194"/>
      <c r="E67" s="195"/>
      <c r="F67" s="144" t="s">
        <v>96</v>
      </c>
      <c r="G67" s="144"/>
    </row>
    <row r="68" spans="2:7" x14ac:dyDescent="0.15">
      <c r="B68" s="193" t="s">
        <v>97</v>
      </c>
      <c r="C68" s="194"/>
      <c r="D68" s="194"/>
      <c r="E68" s="195"/>
      <c r="F68" s="144" t="s">
        <v>98</v>
      </c>
      <c r="G68" s="144"/>
    </row>
    <row r="69" spans="2:7" x14ac:dyDescent="0.15">
      <c r="B69" s="190" t="s">
        <v>99</v>
      </c>
      <c r="C69" s="191"/>
      <c r="D69" s="191"/>
      <c r="E69" s="192"/>
      <c r="F69" s="196" t="s">
        <v>100</v>
      </c>
      <c r="G69" s="198"/>
    </row>
  </sheetData>
  <sheetProtection selectLockedCells="1"/>
  <mergeCells count="99">
    <mergeCell ref="F69:G69"/>
    <mergeCell ref="B58:F58"/>
    <mergeCell ref="D48:F48"/>
    <mergeCell ref="D49:F49"/>
    <mergeCell ref="D50:F50"/>
    <mergeCell ref="D51:F53"/>
    <mergeCell ref="F64:G64"/>
    <mergeCell ref="D16:F16"/>
    <mergeCell ref="D17:F17"/>
    <mergeCell ref="D18:F18"/>
    <mergeCell ref="D19:F19"/>
    <mergeCell ref="D20:F20"/>
    <mergeCell ref="D39:F39"/>
    <mergeCell ref="D30:F30"/>
    <mergeCell ref="D31:F31"/>
    <mergeCell ref="D32:F32"/>
    <mergeCell ref="D33:F33"/>
    <mergeCell ref="D34:F34"/>
    <mergeCell ref="D23:F23"/>
    <mergeCell ref="D24:F24"/>
    <mergeCell ref="D25:F25"/>
    <mergeCell ref="D26:F28"/>
    <mergeCell ref="D29:F29"/>
    <mergeCell ref="D21:F21"/>
    <mergeCell ref="F59:G59"/>
    <mergeCell ref="F60:G60"/>
    <mergeCell ref="F61:G61"/>
    <mergeCell ref="F65:G65"/>
    <mergeCell ref="F66:G66"/>
    <mergeCell ref="F67:G67"/>
    <mergeCell ref="D35:F35"/>
    <mergeCell ref="D36:F36"/>
    <mergeCell ref="D37:F37"/>
    <mergeCell ref="D38:F38"/>
    <mergeCell ref="B69:E69"/>
    <mergeCell ref="B65:E65"/>
    <mergeCell ref="B66:E66"/>
    <mergeCell ref="B67:E67"/>
    <mergeCell ref="B68:E68"/>
    <mergeCell ref="B64:E64"/>
    <mergeCell ref="B59:E59"/>
    <mergeCell ref="B60:E60"/>
    <mergeCell ref="B61:E61"/>
    <mergeCell ref="D22:F22"/>
    <mergeCell ref="D6:F6"/>
    <mergeCell ref="D7:F7"/>
    <mergeCell ref="D8:F8"/>
    <mergeCell ref="D9:F9"/>
    <mergeCell ref="D10:F10"/>
    <mergeCell ref="D4:F4"/>
    <mergeCell ref="D5:F5"/>
    <mergeCell ref="D11:F11"/>
    <mergeCell ref="D12:F12"/>
    <mergeCell ref="D13:F13"/>
    <mergeCell ref="D14:F14"/>
    <mergeCell ref="D15:F15"/>
    <mergeCell ref="F68:G68"/>
    <mergeCell ref="B57:C57"/>
    <mergeCell ref="B51:B53"/>
    <mergeCell ref="C51:C53"/>
    <mergeCell ref="B1:L1"/>
    <mergeCell ref="B3:L3"/>
    <mergeCell ref="G4:H4"/>
    <mergeCell ref="I4:J4"/>
    <mergeCell ref="K4:L4"/>
    <mergeCell ref="B5:B9"/>
    <mergeCell ref="C12:C16"/>
    <mergeCell ref="C17:C20"/>
    <mergeCell ref="C21:C23"/>
    <mergeCell ref="K26:K28"/>
    <mergeCell ref="L26:L28"/>
    <mergeCell ref="C29:C35"/>
    <mergeCell ref="C24:C28"/>
    <mergeCell ref="B10:B28"/>
    <mergeCell ref="B29:B37"/>
    <mergeCell ref="B38:B50"/>
    <mergeCell ref="C38:C45"/>
    <mergeCell ref="C46:C49"/>
    <mergeCell ref="D40:F43"/>
    <mergeCell ref="D44:F45"/>
    <mergeCell ref="D46:F46"/>
    <mergeCell ref="D47:F47"/>
    <mergeCell ref="G40:J41"/>
    <mergeCell ref="G42:J43"/>
    <mergeCell ref="K40:K41"/>
    <mergeCell ref="L40:L41"/>
    <mergeCell ref="K42:K43"/>
    <mergeCell ref="L42:L43"/>
    <mergeCell ref="J55:K55"/>
    <mergeCell ref="J44:J45"/>
    <mergeCell ref="K44:K45"/>
    <mergeCell ref="L44:L45"/>
    <mergeCell ref="G45:H45"/>
    <mergeCell ref="G44:H44"/>
    <mergeCell ref="I44:I45"/>
    <mergeCell ref="K51:K53"/>
    <mergeCell ref="L51:L53"/>
    <mergeCell ref="G52:H52"/>
    <mergeCell ref="G53:H53"/>
  </mergeCells>
  <phoneticPr fontId="6"/>
  <printOptions horizontalCentered="1"/>
  <pageMargins left="0" right="0.39370078740157483" top="0.59055118110236227" bottom="0.31496062992125984" header="0.27559055118110237" footer="0.19685039370078741"/>
  <pageSetup paperSize="9" scale="94" fitToHeight="0" orientation="portrait" r:id="rId1"/>
  <headerFooter differentOddEven="1">
    <oddHeader>&amp;R&amp;"-,太字"&amp;18&amp;KFF0000令和７年度版</oddHead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a0871</dc:creator>
  <cp:lastModifiedBy>大江 夏実</cp:lastModifiedBy>
  <cp:lastPrinted>2025-03-25T08:14:36Z</cp:lastPrinted>
  <dcterms:created xsi:type="dcterms:W3CDTF">2012-03-30T01:45:50Z</dcterms:created>
  <dcterms:modified xsi:type="dcterms:W3CDTF">2025-03-25T08:14:41Z</dcterms:modified>
</cp:coreProperties>
</file>